
<file path=[Content_Types].xml><?xml version="1.0" encoding="utf-8"?>
<Types xmlns="http://schemas.openxmlformats.org/package/2006/content-types">
  <Default Extension="973F1AF0" ContentType="image/png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EstaPasta_de_trabalho"/>
  <xr:revisionPtr revIDLastSave="0" documentId="8_{8ADBA45D-FC64-40EE-9B30-352CBC89246F}" xr6:coauthVersionLast="47" xr6:coauthVersionMax="47" xr10:uidLastSave="{00000000-0000-0000-0000-000000000000}"/>
  <bookViews>
    <workbookView xWindow="-110" yWindow="-110" windowWidth="19420" windowHeight="11500" tabRatio="699" activeTab="2" xr2:uid="{00000000-000D-0000-FFFF-FFFF00000000}"/>
  </bookViews>
  <sheets>
    <sheet name="Lançamentos Elétrica" sheetId="9" r:id="rId1"/>
    <sheet name="Lançamento Bobinas" sheetId="1" r:id="rId2"/>
    <sheet name="Aplicações Bobinas" sheetId="8" r:id="rId3"/>
    <sheet name="Solicitação Regi Info" sheetId="6" state="hidden" r:id="rId4"/>
    <sheet name="Layout Registro info" sheetId="5" state="hidden" r:id="rId5"/>
  </sheets>
  <definedNames>
    <definedName name="_xlnm._FilterDatabase" localSheetId="2" hidden="1">'Aplicações Bobinas'!#REF!</definedName>
    <definedName name="_xlnm._FilterDatabase" localSheetId="1" hidden="1">'Lançamento Bobinas'!$A$6:$Q$6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" i="5" l="1"/>
  <c r="AV5" i="5"/>
  <c r="AV6" i="5"/>
  <c r="AV7" i="5"/>
  <c r="AV8" i="5"/>
  <c r="AV9" i="5"/>
  <c r="AV10" i="5"/>
  <c r="AV11" i="5"/>
  <c r="AV12" i="5"/>
  <c r="AV13" i="5"/>
  <c r="AV14" i="5"/>
  <c r="AV15" i="5"/>
  <c r="AV16" i="5"/>
  <c r="AV17" i="5"/>
  <c r="AV18" i="5"/>
  <c r="AV19" i="5"/>
  <c r="AV20" i="5"/>
  <c r="AV21" i="5"/>
  <c r="AV22" i="5"/>
  <c r="AV23" i="5"/>
  <c r="AV24" i="5"/>
  <c r="AV25" i="5"/>
  <c r="AV26" i="5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43" i="5"/>
  <c r="AV44" i="5"/>
  <c r="AV45" i="5"/>
  <c r="AV46" i="5"/>
  <c r="AV47" i="5"/>
  <c r="AV48" i="5"/>
  <c r="AV49" i="5"/>
  <c r="AV50" i="5"/>
  <c r="AV51" i="5"/>
  <c r="AV52" i="5"/>
  <c r="AV53" i="5"/>
  <c r="AV54" i="5"/>
  <c r="AV55" i="5"/>
  <c r="AV56" i="5"/>
  <c r="AV57" i="5"/>
  <c r="AV58" i="5"/>
  <c r="AV59" i="5"/>
  <c r="AV60" i="5"/>
  <c r="AV61" i="5"/>
  <c r="AV62" i="5"/>
  <c r="AV63" i="5"/>
  <c r="AV64" i="5"/>
  <c r="AV65" i="5"/>
  <c r="AV66" i="5"/>
  <c r="AV67" i="5"/>
  <c r="AV68" i="5"/>
  <c r="AV69" i="5"/>
  <c r="AV70" i="5"/>
  <c r="AV71" i="5"/>
  <c r="AV72" i="5"/>
  <c r="AV73" i="5"/>
  <c r="AV74" i="5"/>
  <c r="AV75" i="5"/>
  <c r="AV76" i="5"/>
  <c r="AV77" i="5"/>
  <c r="AV78" i="5"/>
  <c r="AV79" i="5"/>
  <c r="AV80" i="5"/>
  <c r="AV81" i="5"/>
  <c r="AV82" i="5"/>
  <c r="AV83" i="5"/>
  <c r="AV84" i="5"/>
  <c r="AV85" i="5"/>
  <c r="AV86" i="5"/>
  <c r="AV87" i="5"/>
  <c r="AV88" i="5"/>
  <c r="AV89" i="5"/>
  <c r="AV90" i="5"/>
  <c r="AV91" i="5"/>
  <c r="AV92" i="5"/>
  <c r="AV93" i="5"/>
  <c r="AV94" i="5"/>
  <c r="AV95" i="5"/>
  <c r="AV96" i="5"/>
  <c r="AV97" i="5"/>
  <c r="AV98" i="5"/>
  <c r="AV99" i="5"/>
  <c r="AV100" i="5"/>
  <c r="AV3" i="5"/>
  <c r="AG8" i="5"/>
  <c r="AH8" i="5" s="1"/>
  <c r="AG9" i="5"/>
  <c r="AH9" i="5" s="1"/>
  <c r="AG10" i="5"/>
  <c r="AH10" i="5" s="1"/>
  <c r="AG11" i="5"/>
  <c r="AH11" i="5" s="1"/>
  <c r="AG12" i="5"/>
  <c r="AH12" i="5" s="1"/>
  <c r="AG13" i="5"/>
  <c r="AH13" i="5" s="1"/>
  <c r="AG14" i="5"/>
  <c r="AH14" i="5" s="1"/>
  <c r="AG15" i="5"/>
  <c r="AH15" i="5" s="1"/>
  <c r="AG16" i="5"/>
  <c r="AH16" i="5" s="1"/>
  <c r="AG17" i="5"/>
  <c r="AH17" i="5" s="1"/>
  <c r="AG18" i="5"/>
  <c r="AH18" i="5" s="1"/>
  <c r="AG19" i="5"/>
  <c r="AH19" i="5" s="1"/>
  <c r="AG20" i="5"/>
  <c r="AH20" i="5" s="1"/>
  <c r="AG21" i="5"/>
  <c r="AH21" i="5" s="1"/>
  <c r="AG22" i="5"/>
  <c r="AH22" i="5" s="1"/>
  <c r="AG23" i="5"/>
  <c r="AH23" i="5" s="1"/>
  <c r="AG24" i="5"/>
  <c r="AH24" i="5" s="1"/>
  <c r="AG25" i="5"/>
  <c r="AH25" i="5" s="1"/>
  <c r="AG26" i="5"/>
  <c r="AH26" i="5" s="1"/>
  <c r="AG27" i="5"/>
  <c r="AH27" i="5" s="1"/>
  <c r="AG28" i="5"/>
  <c r="AH28" i="5" s="1"/>
  <c r="AG29" i="5"/>
  <c r="AH29" i="5" s="1"/>
  <c r="AG30" i="5"/>
  <c r="AH30" i="5" s="1"/>
  <c r="AG31" i="5"/>
  <c r="AH31" i="5" s="1"/>
  <c r="AG32" i="5"/>
  <c r="AH32" i="5" s="1"/>
  <c r="AG33" i="5"/>
  <c r="AH33" i="5" s="1"/>
  <c r="AG34" i="5"/>
  <c r="AH34" i="5" s="1"/>
  <c r="AG35" i="5"/>
  <c r="AH35" i="5" s="1"/>
  <c r="AG36" i="5"/>
  <c r="AH36" i="5" s="1"/>
  <c r="AG37" i="5"/>
  <c r="AH37" i="5" s="1"/>
  <c r="AG38" i="5"/>
  <c r="AH38" i="5" s="1"/>
  <c r="AG39" i="5"/>
  <c r="AH39" i="5" s="1"/>
  <c r="AG40" i="5"/>
  <c r="AH40" i="5" s="1"/>
  <c r="AG41" i="5"/>
  <c r="AH41" i="5" s="1"/>
  <c r="AG42" i="5"/>
  <c r="AH42" i="5" s="1"/>
  <c r="AG43" i="5"/>
  <c r="AH43" i="5" s="1"/>
  <c r="AG44" i="5"/>
  <c r="AH44" i="5" s="1"/>
  <c r="AG45" i="5"/>
  <c r="AH45" i="5" s="1"/>
  <c r="AG46" i="5"/>
  <c r="AH46" i="5" s="1"/>
  <c r="AG47" i="5"/>
  <c r="AH47" i="5" s="1"/>
  <c r="AG48" i="5"/>
  <c r="AH48" i="5" s="1"/>
  <c r="AG49" i="5"/>
  <c r="AH49" i="5" s="1"/>
  <c r="AG50" i="5"/>
  <c r="AH50" i="5" s="1"/>
  <c r="AG51" i="5"/>
  <c r="AH51" i="5" s="1"/>
  <c r="AG52" i="5"/>
  <c r="AH52" i="5" s="1"/>
  <c r="AG53" i="5"/>
  <c r="AH53" i="5" s="1"/>
  <c r="AG54" i="5"/>
  <c r="AH54" i="5" s="1"/>
  <c r="AG55" i="5"/>
  <c r="AH55" i="5" s="1"/>
  <c r="AG56" i="5"/>
  <c r="AH56" i="5" s="1"/>
  <c r="AG57" i="5"/>
  <c r="AH57" i="5" s="1"/>
  <c r="AG58" i="5"/>
  <c r="AH58" i="5" s="1"/>
  <c r="AG59" i="5"/>
  <c r="AH59" i="5" s="1"/>
  <c r="AG60" i="5"/>
  <c r="AH60" i="5" s="1"/>
  <c r="AG61" i="5"/>
  <c r="AH61" i="5" s="1"/>
  <c r="AG62" i="5"/>
  <c r="AH62" i="5" s="1"/>
  <c r="AG63" i="5"/>
  <c r="AH63" i="5" s="1"/>
  <c r="AG64" i="5"/>
  <c r="AH64" i="5" s="1"/>
  <c r="AG65" i="5"/>
  <c r="AH65" i="5" s="1"/>
  <c r="AG66" i="5"/>
  <c r="AH66" i="5" s="1"/>
  <c r="AG67" i="5"/>
  <c r="AH67" i="5" s="1"/>
  <c r="AG68" i="5"/>
  <c r="AH68" i="5" s="1"/>
  <c r="AG69" i="5"/>
  <c r="AH69" i="5" s="1"/>
  <c r="AG70" i="5"/>
  <c r="AH70" i="5" s="1"/>
  <c r="AG71" i="5"/>
  <c r="AH71" i="5" s="1"/>
  <c r="AG72" i="5"/>
  <c r="AH72" i="5" s="1"/>
  <c r="AG73" i="5"/>
  <c r="AH73" i="5" s="1"/>
  <c r="AG74" i="5"/>
  <c r="AH74" i="5" s="1"/>
  <c r="AG75" i="5"/>
  <c r="AH75" i="5" s="1"/>
  <c r="AG76" i="5"/>
  <c r="AH76" i="5" s="1"/>
  <c r="AG77" i="5"/>
  <c r="AH77" i="5" s="1"/>
  <c r="AG78" i="5"/>
  <c r="AH78" i="5" s="1"/>
  <c r="AG79" i="5"/>
  <c r="AH79" i="5" s="1"/>
  <c r="AG80" i="5"/>
  <c r="AH80" i="5" s="1"/>
  <c r="AG81" i="5"/>
  <c r="AH81" i="5" s="1"/>
  <c r="AG82" i="5"/>
  <c r="AH82" i="5" s="1"/>
  <c r="AG83" i="5"/>
  <c r="AH83" i="5" s="1"/>
  <c r="AG84" i="5"/>
  <c r="AH84" i="5" s="1"/>
  <c r="AG85" i="5"/>
  <c r="AH85" i="5" s="1"/>
  <c r="AG86" i="5"/>
  <c r="AH86" i="5" s="1"/>
  <c r="AG87" i="5"/>
  <c r="AH87" i="5" s="1"/>
  <c r="AG88" i="5"/>
  <c r="AH88" i="5" s="1"/>
  <c r="AG89" i="5"/>
  <c r="AH89" i="5" s="1"/>
  <c r="AG90" i="5"/>
  <c r="AH90" i="5" s="1"/>
  <c r="AG91" i="5"/>
  <c r="AH91" i="5" s="1"/>
  <c r="AG92" i="5"/>
  <c r="AH92" i="5" s="1"/>
  <c r="AG93" i="5"/>
  <c r="AH93" i="5" s="1"/>
  <c r="AG94" i="5"/>
  <c r="AH94" i="5" s="1"/>
  <c r="AG95" i="5"/>
  <c r="AH95" i="5" s="1"/>
  <c r="AG96" i="5"/>
  <c r="AH96" i="5" s="1"/>
  <c r="AG97" i="5"/>
  <c r="AH97" i="5" s="1"/>
  <c r="AG98" i="5"/>
  <c r="AH98" i="5" s="1"/>
  <c r="AG99" i="5"/>
  <c r="AH99" i="5" s="1"/>
  <c r="AG100" i="5"/>
  <c r="AH100" i="5" s="1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A8" i="5"/>
  <c r="BA8" i="5" s="1"/>
  <c r="AA9" i="5"/>
  <c r="BA9" i="5" s="1"/>
  <c r="AA10" i="5"/>
  <c r="BA10" i="5" s="1"/>
  <c r="AA11" i="5"/>
  <c r="BA11" i="5" s="1"/>
  <c r="AA12" i="5"/>
  <c r="BA12" i="5" s="1"/>
  <c r="AA13" i="5"/>
  <c r="BA13" i="5" s="1"/>
  <c r="AA14" i="5"/>
  <c r="BA14" i="5" s="1"/>
  <c r="AA15" i="5"/>
  <c r="BA15" i="5" s="1"/>
  <c r="AA16" i="5"/>
  <c r="BA16" i="5" s="1"/>
  <c r="AA17" i="5"/>
  <c r="BA17" i="5" s="1"/>
  <c r="AA18" i="5"/>
  <c r="BA18" i="5" s="1"/>
  <c r="AA19" i="5"/>
  <c r="BA19" i="5" s="1"/>
  <c r="AA20" i="5"/>
  <c r="BA20" i="5" s="1"/>
  <c r="AA21" i="5"/>
  <c r="BA21" i="5" s="1"/>
  <c r="AA22" i="5"/>
  <c r="BA22" i="5" s="1"/>
  <c r="AA23" i="5"/>
  <c r="BA23" i="5" s="1"/>
  <c r="AA24" i="5"/>
  <c r="BA24" i="5" s="1"/>
  <c r="AA25" i="5"/>
  <c r="BA25" i="5" s="1"/>
  <c r="AA26" i="5"/>
  <c r="BA26" i="5" s="1"/>
  <c r="AA27" i="5"/>
  <c r="BA27" i="5" s="1"/>
  <c r="AA28" i="5"/>
  <c r="BA28" i="5" s="1"/>
  <c r="AA29" i="5"/>
  <c r="BA29" i="5" s="1"/>
  <c r="AA30" i="5"/>
  <c r="BA30" i="5" s="1"/>
  <c r="AA31" i="5"/>
  <c r="BA31" i="5" s="1"/>
  <c r="AA32" i="5"/>
  <c r="BA32" i="5" s="1"/>
  <c r="AA33" i="5"/>
  <c r="BA33" i="5" s="1"/>
  <c r="AA34" i="5"/>
  <c r="BA34" i="5" s="1"/>
  <c r="AA35" i="5"/>
  <c r="BA35" i="5" s="1"/>
  <c r="AA36" i="5"/>
  <c r="BA36" i="5" s="1"/>
  <c r="AA37" i="5"/>
  <c r="BA37" i="5" s="1"/>
  <c r="AA38" i="5"/>
  <c r="BA38" i="5" s="1"/>
  <c r="AA39" i="5"/>
  <c r="BA39" i="5" s="1"/>
  <c r="AA40" i="5"/>
  <c r="BA40" i="5" s="1"/>
  <c r="AA41" i="5"/>
  <c r="BA41" i="5" s="1"/>
  <c r="AA42" i="5"/>
  <c r="BA42" i="5" s="1"/>
  <c r="AA43" i="5"/>
  <c r="BA43" i="5" s="1"/>
  <c r="AA44" i="5"/>
  <c r="BA44" i="5" s="1"/>
  <c r="AA45" i="5"/>
  <c r="BA45" i="5" s="1"/>
  <c r="AA46" i="5"/>
  <c r="BA46" i="5" s="1"/>
  <c r="AA47" i="5"/>
  <c r="BA47" i="5" s="1"/>
  <c r="AA48" i="5"/>
  <c r="BA48" i="5" s="1"/>
  <c r="AA49" i="5"/>
  <c r="BA49" i="5" s="1"/>
  <c r="AA50" i="5"/>
  <c r="BA50" i="5" s="1"/>
  <c r="AA51" i="5"/>
  <c r="BA51" i="5" s="1"/>
  <c r="AA52" i="5"/>
  <c r="BA52" i="5" s="1"/>
  <c r="AA53" i="5"/>
  <c r="BA53" i="5" s="1"/>
  <c r="AA54" i="5"/>
  <c r="BA54" i="5" s="1"/>
  <c r="AA55" i="5"/>
  <c r="BA55" i="5" s="1"/>
  <c r="AA56" i="5"/>
  <c r="BA56" i="5" s="1"/>
  <c r="AA57" i="5"/>
  <c r="BA57" i="5" s="1"/>
  <c r="AA58" i="5"/>
  <c r="BA58" i="5" s="1"/>
  <c r="AA59" i="5"/>
  <c r="BA59" i="5" s="1"/>
  <c r="AA60" i="5"/>
  <c r="BA60" i="5" s="1"/>
  <c r="AA61" i="5"/>
  <c r="BA61" i="5" s="1"/>
  <c r="AA62" i="5"/>
  <c r="BA62" i="5" s="1"/>
  <c r="AA63" i="5"/>
  <c r="BA63" i="5" s="1"/>
  <c r="AA64" i="5"/>
  <c r="BA64" i="5" s="1"/>
  <c r="AA65" i="5"/>
  <c r="BA65" i="5" s="1"/>
  <c r="AA66" i="5"/>
  <c r="BA66" i="5" s="1"/>
  <c r="AA67" i="5"/>
  <c r="BA67" i="5" s="1"/>
  <c r="AA68" i="5"/>
  <c r="BA68" i="5" s="1"/>
  <c r="AA69" i="5"/>
  <c r="BA69" i="5" s="1"/>
  <c r="AA70" i="5"/>
  <c r="BA70" i="5" s="1"/>
  <c r="AA71" i="5"/>
  <c r="BA71" i="5" s="1"/>
  <c r="AA72" i="5"/>
  <c r="BA72" i="5" s="1"/>
  <c r="AA73" i="5"/>
  <c r="BA73" i="5" s="1"/>
  <c r="AA74" i="5"/>
  <c r="BA74" i="5" s="1"/>
  <c r="AA75" i="5"/>
  <c r="BA75" i="5" s="1"/>
  <c r="AA76" i="5"/>
  <c r="BA76" i="5" s="1"/>
  <c r="AA77" i="5"/>
  <c r="BA77" i="5" s="1"/>
  <c r="AA78" i="5"/>
  <c r="BA78" i="5" s="1"/>
  <c r="AA79" i="5"/>
  <c r="BA79" i="5" s="1"/>
  <c r="AA80" i="5"/>
  <c r="BA80" i="5" s="1"/>
  <c r="AA81" i="5"/>
  <c r="BA81" i="5" s="1"/>
  <c r="AA82" i="5"/>
  <c r="BA82" i="5" s="1"/>
  <c r="AA83" i="5"/>
  <c r="BA83" i="5" s="1"/>
  <c r="AA84" i="5"/>
  <c r="BA84" i="5" s="1"/>
  <c r="AA85" i="5"/>
  <c r="BA85" i="5" s="1"/>
  <c r="AA86" i="5"/>
  <c r="BA86" i="5" s="1"/>
  <c r="AA87" i="5"/>
  <c r="BA87" i="5" s="1"/>
  <c r="AA88" i="5"/>
  <c r="BA88" i="5" s="1"/>
  <c r="AA89" i="5"/>
  <c r="BA89" i="5" s="1"/>
  <c r="AA90" i="5"/>
  <c r="BA90" i="5" s="1"/>
  <c r="AA91" i="5"/>
  <c r="BA91" i="5" s="1"/>
  <c r="AA92" i="5"/>
  <c r="BA92" i="5" s="1"/>
  <c r="AA93" i="5"/>
  <c r="BA93" i="5" s="1"/>
  <c r="AA94" i="5"/>
  <c r="BA94" i="5" s="1"/>
  <c r="AA95" i="5"/>
  <c r="BA95" i="5" s="1"/>
  <c r="AA96" i="5"/>
  <c r="BA96" i="5" s="1"/>
  <c r="AA97" i="5"/>
  <c r="BA97" i="5" s="1"/>
  <c r="AA98" i="5"/>
  <c r="BA98" i="5" s="1"/>
  <c r="AA99" i="5"/>
  <c r="BA99" i="5" s="1"/>
  <c r="AA100" i="5"/>
  <c r="BA100" i="5" s="1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3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L8" i="6"/>
  <c r="L9" i="6"/>
  <c r="L10" i="6"/>
  <c r="L11" i="6"/>
  <c r="L7" i="6"/>
  <c r="J8" i="6"/>
  <c r="AG4" i="5" s="1"/>
  <c r="AH4" i="5" s="1"/>
  <c r="J9" i="6"/>
  <c r="AG5" i="5" s="1"/>
  <c r="AH5" i="5" s="1"/>
  <c r="J10" i="6"/>
  <c r="AG6" i="5" s="1"/>
  <c r="AH6" i="5" s="1"/>
  <c r="J11" i="6"/>
  <c r="AG7" i="5" s="1"/>
  <c r="AH7" i="5" s="1"/>
  <c r="J7" i="6"/>
  <c r="AG3" i="5" s="1"/>
  <c r="AH3" i="5" s="1"/>
  <c r="I8" i="6"/>
  <c r="AF4" i="5" s="1"/>
  <c r="I9" i="6"/>
  <c r="AF5" i="5" s="1"/>
  <c r="I10" i="6"/>
  <c r="AF6" i="5" s="1"/>
  <c r="I11" i="6"/>
  <c r="AF7" i="5" s="1"/>
  <c r="I7" i="6"/>
  <c r="AF3" i="5" s="1"/>
  <c r="H8" i="6"/>
  <c r="AB4" i="5" s="1"/>
  <c r="H9" i="6"/>
  <c r="AB5" i="5" s="1"/>
  <c r="H10" i="6"/>
  <c r="AB6" i="5" s="1"/>
  <c r="H11" i="6"/>
  <c r="AB7" i="5" s="1"/>
  <c r="H7" i="6"/>
  <c r="AB3" i="5" s="1"/>
  <c r="G8" i="6"/>
  <c r="AA4" i="5" s="1"/>
  <c r="BA4" i="5" s="1"/>
  <c r="G9" i="6"/>
  <c r="AA5" i="5" s="1"/>
  <c r="BA5" i="5" s="1"/>
  <c r="G10" i="6"/>
  <c r="AA6" i="5" s="1"/>
  <c r="BA6" i="5" s="1"/>
  <c r="G11" i="6"/>
  <c r="AA7" i="5" s="1"/>
  <c r="BA7" i="5" s="1"/>
  <c r="G7" i="6"/>
  <c r="AA3" i="5" s="1"/>
  <c r="BA3" i="5" s="1"/>
  <c r="F8" i="6"/>
  <c r="H4" i="5" s="1"/>
  <c r="F9" i="6"/>
  <c r="H5" i="5" s="1"/>
  <c r="F10" i="6"/>
  <c r="H6" i="5" s="1"/>
  <c r="F11" i="6"/>
  <c r="H7" i="5" s="1"/>
  <c r="F7" i="6"/>
  <c r="H3" i="5" s="1"/>
  <c r="D8" i="6"/>
  <c r="D9" i="6"/>
  <c r="D10" i="6"/>
  <c r="D11" i="6"/>
  <c r="D7" i="6"/>
  <c r="B8" i="6"/>
  <c r="B4" i="5" s="1"/>
  <c r="B9" i="6"/>
  <c r="B5" i="5" s="1"/>
  <c r="B10" i="6"/>
  <c r="B6" i="5" s="1"/>
  <c r="B11" i="6"/>
  <c r="B7" i="5" s="1"/>
  <c r="B7" i="6"/>
  <c r="B3" i="5" s="1"/>
  <c r="A8" i="6"/>
  <c r="A4" i="5" s="1"/>
  <c r="A9" i="6"/>
  <c r="A5" i="5" s="1"/>
  <c r="A10" i="6"/>
  <c r="A6" i="5" s="1"/>
  <c r="A11" i="6"/>
  <c r="A7" i="5" s="1"/>
  <c r="A7" i="6"/>
  <c r="A3" i="5" s="1"/>
</calcChain>
</file>

<file path=xl/sharedStrings.xml><?xml version="1.0" encoding="utf-8"?>
<sst xmlns="http://schemas.openxmlformats.org/spreadsheetml/2006/main" count="1699" uniqueCount="492">
  <si>
    <t>CÓDIGO EAN</t>
  </si>
  <si>
    <t>DESCRIÇÃO</t>
  </si>
  <si>
    <t>PESO BRUTO (KG)</t>
  </si>
  <si>
    <t>PESO LIQUIDO (KG)</t>
  </si>
  <si>
    <t>EMBALAGEM MINIMA</t>
  </si>
  <si>
    <t>CST</t>
  </si>
  <si>
    <t>Código do produto (para comunicação via EDI)</t>
  </si>
  <si>
    <t>CÓDIGO DO PRODUTO DANFE</t>
  </si>
  <si>
    <t>Código do produto (destacado na Danfe)</t>
  </si>
  <si>
    <t>Código EAN (código de Barras)</t>
  </si>
  <si>
    <t xml:space="preserve">NCM </t>
  </si>
  <si>
    <t>Classificação Fiscal do Produto</t>
  </si>
  <si>
    <t>Descrição do produto</t>
  </si>
  <si>
    <t>Peso Bruto do material (c/ Embalagem)</t>
  </si>
  <si>
    <t>Embalagem minima de venda</t>
  </si>
  <si>
    <t>UNIDADE DE MEDIDA</t>
  </si>
  <si>
    <t>Unidade de Medida (destacado na Danfe)</t>
  </si>
  <si>
    <t>Peso Liquido do material (s/ Embalagem)</t>
  </si>
  <si>
    <t>Código do Fornecedor SAP</t>
  </si>
  <si>
    <t>Código do Material SAP</t>
  </si>
  <si>
    <t>Valor Fixo 2000</t>
  </si>
  <si>
    <t xml:space="preserve">Centro </t>
  </si>
  <si>
    <t>Codigo de fabrica</t>
  </si>
  <si>
    <t>Data em que será feita a carga</t>
  </si>
  <si>
    <t>Valor Fixo
31.12.9999</t>
  </si>
  <si>
    <t>Valor Fixo X</t>
  </si>
  <si>
    <t>Unidade de Medida</t>
  </si>
  <si>
    <t>Coversão</t>
  </si>
  <si>
    <t>Valor Fixo 1</t>
  </si>
  <si>
    <t>Grupo de compras 001</t>
  </si>
  <si>
    <t>Valor Fixo 10 apenas p/Materia Prima</t>
  </si>
  <si>
    <t>Fornecedores Regulares GRC Valor Fixo 0001</t>
  </si>
  <si>
    <t>Código IVA</t>
  </si>
  <si>
    <t>Valor fixo 0,01</t>
  </si>
  <si>
    <t>Valor Fixo BRL</t>
  </si>
  <si>
    <t>Valor fixo 1</t>
  </si>
  <si>
    <t>Fornecedor</t>
  </si>
  <si>
    <t>material</t>
  </si>
  <si>
    <t>Org_Compras</t>
  </si>
  <si>
    <t>Centro</t>
  </si>
  <si>
    <t>1Aviso</t>
  </si>
  <si>
    <t>2Aviso</t>
  </si>
  <si>
    <t>3Aviso</t>
  </si>
  <si>
    <t>Mat_forn</t>
  </si>
  <si>
    <t>Subsort</t>
  </si>
  <si>
    <t>N_ordena</t>
  </si>
  <si>
    <t>Grp_merc_forn</t>
  </si>
  <si>
    <t>Pontos</t>
  </si>
  <si>
    <t>Vendedor</t>
  </si>
  <si>
    <t>Telefone</t>
  </si>
  <si>
    <t>Estipula_dev</t>
  </si>
  <si>
    <t>Fornecedor_prec</t>
  </si>
  <si>
    <t>Ctg_certif</t>
  </si>
  <si>
    <t>N_certif</t>
  </si>
  <si>
    <t>Valido_ate</t>
  </si>
  <si>
    <t>Pais_Origem</t>
  </si>
  <si>
    <t>Regiao</t>
  </si>
  <si>
    <t>No</t>
  </si>
  <si>
    <t>Fabricante</t>
  </si>
  <si>
    <t>Forn_a_partir_de</t>
  </si>
  <si>
    <t>Forn_ate</t>
  </si>
  <si>
    <t>Fornec_Regular</t>
  </si>
  <si>
    <t>UM_Pedido</t>
  </si>
  <si>
    <t>Conversao</t>
  </si>
  <si>
    <t>Conversao_2</t>
  </si>
  <si>
    <t>UMP_Variavel</t>
  </si>
  <si>
    <t>Prz_Entr</t>
  </si>
  <si>
    <t>Grp_Compras</t>
  </si>
  <si>
    <t>Qtde_normal</t>
  </si>
  <si>
    <t>Qtde_minima</t>
  </si>
  <si>
    <t>Tmp_Vald_Rest</t>
  </si>
  <si>
    <t>Normas_Exp</t>
  </si>
  <si>
    <t>Qtd_maxima</t>
  </si>
  <si>
    <t>Tol_Forn_Inc</t>
  </si>
  <si>
    <t>Tol_Forn_Exc</t>
  </si>
  <si>
    <t>Ilimitado</t>
  </si>
  <si>
    <t>Rev_Fat_EM</t>
  </si>
  <si>
    <t>S_Fat_Auto_Merc</t>
  </si>
  <si>
    <t>Procedimento</t>
  </si>
  <si>
    <t>Perfil_Arred</t>
  </si>
  <si>
    <t>NNhTXT_mat</t>
  </si>
  <si>
    <t>Obrcfr</t>
  </si>
  <si>
    <t>CtrlCfr</t>
  </si>
  <si>
    <t>Cod_Imp</t>
  </si>
  <si>
    <t>Grupo_UM</t>
  </si>
  <si>
    <t>Prc_Liquido</t>
  </si>
  <si>
    <t>Moeda</t>
  </si>
  <si>
    <t>Preco_por</t>
  </si>
  <si>
    <t>UM</t>
  </si>
  <si>
    <t>Sem_desconto</t>
  </si>
  <si>
    <t>ConvQtd</t>
  </si>
  <si>
    <t>ConvQtd2</t>
  </si>
  <si>
    <t>Grp_Condic</t>
  </si>
  <si>
    <t>CtgDtDetPreço</t>
  </si>
  <si>
    <t>Tipo_Transporte</t>
  </si>
  <si>
    <t>Desc</t>
  </si>
  <si>
    <t>01.01.2013</t>
  </si>
  <si>
    <t>31.12.9999</t>
  </si>
  <si>
    <t>X</t>
  </si>
  <si>
    <t>0001</t>
  </si>
  <si>
    <t>0,01</t>
  </si>
  <si>
    <t>BRL</t>
  </si>
  <si>
    <t>Exemplo</t>
  </si>
  <si>
    <t>Cadastro de Registro Info</t>
  </si>
  <si>
    <t>Lembrando: é necessário que seja destacado corretamente o tipo de negocio (ACC / DPK / DPA) para qual devemos criar o reg info, pois a tributação é diferenciada.</t>
  </si>
  <si>
    <t>Solicitante PREENCHER</t>
  </si>
  <si>
    <t>Análise FISCAL</t>
  </si>
  <si>
    <t>Qual a utilização do material? Exemplo: é uso e consumo? Revenda?</t>
  </si>
  <si>
    <t>Descrição material</t>
  </si>
  <si>
    <t>Centro (CR + ESTADO)</t>
  </si>
  <si>
    <t>Codigo de fabrica (SAP)</t>
  </si>
  <si>
    <t>Unidade de Medida do material</t>
  </si>
  <si>
    <t>Exemplo: Caixa possui quantos Frascos.</t>
  </si>
  <si>
    <t>Grupo de compradores</t>
  </si>
  <si>
    <t>Quant. Minima Compra</t>
  </si>
  <si>
    <t>Origem do Material</t>
  </si>
  <si>
    <t>Classificação Fiscal (opcional)</t>
  </si>
  <si>
    <t>Não Preencher</t>
  </si>
  <si>
    <t>Material</t>
  </si>
  <si>
    <t>Tipo de Material</t>
  </si>
  <si>
    <t>Descrição</t>
  </si>
  <si>
    <t>Grp Compradores</t>
  </si>
  <si>
    <t>Qtde _ minima Compra</t>
  </si>
  <si>
    <t>NCM</t>
  </si>
  <si>
    <t>Concatenar</t>
  </si>
  <si>
    <t>IVA</t>
  </si>
  <si>
    <t>REVENDA</t>
  </si>
  <si>
    <t>CRSP</t>
  </si>
  <si>
    <t>R1</t>
  </si>
  <si>
    <t>CRPE</t>
  </si>
  <si>
    <t>R2</t>
  </si>
  <si>
    <t>CRMG</t>
  </si>
  <si>
    <t>R3</t>
  </si>
  <si>
    <t>CRPR</t>
  </si>
  <si>
    <t>R4</t>
  </si>
  <si>
    <t>CRGO</t>
  </si>
  <si>
    <t>R5</t>
  </si>
  <si>
    <t>Linha de Produto</t>
  </si>
  <si>
    <t>Core</t>
  </si>
  <si>
    <t>Aplicação</t>
  </si>
  <si>
    <t>COMPRIMENTO (MM)</t>
  </si>
  <si>
    <t>LARGURA (MM)</t>
  </si>
  <si>
    <t>ALTURA (MM)</t>
  </si>
  <si>
    <t>Código Original</t>
  </si>
  <si>
    <t>PC</t>
  </si>
  <si>
    <t>Cross Concorrentes</t>
  </si>
  <si>
    <t>CÓDIGO DO ITEM</t>
  </si>
  <si>
    <t>Origem</t>
  </si>
  <si>
    <t>Nacional ou Importada</t>
  </si>
  <si>
    <t>Ignição sem Velas</t>
  </si>
  <si>
    <t>BOBINA DE IGNICAO PLASTICA</t>
  </si>
  <si>
    <t>Altura do Produto em MM</t>
  </si>
  <si>
    <t>Largura do Produto em MM</t>
  </si>
  <si>
    <t>Comprimento do Produto em MM</t>
  </si>
  <si>
    <t xml:space="preserve"> Base Cadastro - Lançamento</t>
  </si>
  <si>
    <t>85113020</t>
  </si>
  <si>
    <t>Importada</t>
  </si>
  <si>
    <t>Status Estoque</t>
  </si>
  <si>
    <t>MTS ou MTO</t>
  </si>
  <si>
    <t>Estocável (MTS)</t>
  </si>
  <si>
    <t>4047026914030</t>
  </si>
  <si>
    <t>4047026914054</t>
  </si>
  <si>
    <t>4047026914047</t>
  </si>
  <si>
    <t>4047026914061</t>
  </si>
  <si>
    <t>0.359</t>
  </si>
  <si>
    <t>0.202</t>
  </si>
  <si>
    <t>0.367</t>
  </si>
  <si>
    <t>0.210</t>
  </si>
  <si>
    <t>0.337</t>
  </si>
  <si>
    <t>0.180</t>
  </si>
  <si>
    <t>0.372</t>
  </si>
  <si>
    <t>0.215</t>
  </si>
  <si>
    <t>273012B010</t>
  </si>
  <si>
    <t>224330437R</t>
  </si>
  <si>
    <t>224336695R</t>
  </si>
  <si>
    <t>U5316 / BI0079MM</t>
  </si>
  <si>
    <t>U5067 / GN10590</t>
  </si>
  <si>
    <t>U5444 / BI0167MM</t>
  </si>
  <si>
    <t>U5001 / BI0152MM</t>
  </si>
  <si>
    <t>Cross</t>
  </si>
  <si>
    <t>CÓDIGO</t>
  </si>
  <si>
    <t>FABRICANTE</t>
  </si>
  <si>
    <t>APLICAÇÃO</t>
  </si>
  <si>
    <t>ANO</t>
  </si>
  <si>
    <t>MOTOR</t>
  </si>
  <si>
    <t>COMBUSTÍVEL</t>
  </si>
  <si>
    <t>CÓDIGO OE</t>
  </si>
  <si>
    <t>098622A317</t>
  </si>
  <si>
    <t>HYUNDAI</t>
  </si>
  <si>
    <t>HB20 1.0</t>
  </si>
  <si>
    <t>10.2012 &gt; 08.2019</t>
  </si>
  <si>
    <t>F3LA Kappa</t>
  </si>
  <si>
    <t>Flex</t>
  </si>
  <si>
    <t>27301 04000</t>
  </si>
  <si>
    <t>HB20S 1.0</t>
  </si>
  <si>
    <t>03.2013 &gt; 08.2019</t>
  </si>
  <si>
    <t>HB20 1.0 Turbo</t>
  </si>
  <si>
    <t>04.2016 &gt; 08.2019</t>
  </si>
  <si>
    <t>F3LB Kappa</t>
  </si>
  <si>
    <t>09.2019 &gt;</t>
  </si>
  <si>
    <t>KIA</t>
  </si>
  <si>
    <t>Picanto 1.0</t>
  </si>
  <si>
    <t>08.2011 &gt;</t>
  </si>
  <si>
    <t>098622A318</t>
  </si>
  <si>
    <t>HB20 1.6</t>
  </si>
  <si>
    <t>09.2012 &gt; 06.2022</t>
  </si>
  <si>
    <t>F4FG</t>
  </si>
  <si>
    <t>27301 2B010</t>
  </si>
  <si>
    <t>i30 1.6</t>
  </si>
  <si>
    <t>02.2013 &gt; 01.2014</t>
  </si>
  <si>
    <t>G4FC Gamma</t>
  </si>
  <si>
    <t>HB20S 1.6</t>
  </si>
  <si>
    <t>04.2013 &gt; 07.2022</t>
  </si>
  <si>
    <t>HB20X 1.6</t>
  </si>
  <si>
    <t>12.2012 &gt; 12.2021</t>
  </si>
  <si>
    <t>Elantra 2.0</t>
  </si>
  <si>
    <t>04.2013 &gt; 01.2016</t>
  </si>
  <si>
    <t>G4KD Theta II</t>
  </si>
  <si>
    <t>Creta 1.6</t>
  </si>
  <si>
    <t>09.2017 &gt; 07.2021</t>
  </si>
  <si>
    <t>Soul 1.6</t>
  </si>
  <si>
    <t>02.2009 &gt; 07.2011</t>
  </si>
  <si>
    <t>G4FC</t>
  </si>
  <si>
    <t>Gasolina</t>
  </si>
  <si>
    <t>01.2011 &gt;</t>
  </si>
  <si>
    <t>CVVT</t>
  </si>
  <si>
    <t>Cerato 1.6</t>
  </si>
  <si>
    <t>08.2008 &gt;</t>
  </si>
  <si>
    <t>G4FC 16GM</t>
  </si>
  <si>
    <t>098622A319</t>
  </si>
  <si>
    <t>RENAULT</t>
  </si>
  <si>
    <t>Sandero 1.0</t>
  </si>
  <si>
    <t>12.2016 &gt;</t>
  </si>
  <si>
    <t>Sce</t>
  </si>
  <si>
    <t>Logan 1.0</t>
  </si>
  <si>
    <t>11.2016 &gt;</t>
  </si>
  <si>
    <t>Kwid 1.0</t>
  </si>
  <si>
    <t>08.2017 &gt;</t>
  </si>
  <si>
    <t>098622A320</t>
  </si>
  <si>
    <t>Oroch 1.6</t>
  </si>
  <si>
    <t>10.2015 &gt; 12.2016</t>
  </si>
  <si>
    <t>K4M</t>
  </si>
  <si>
    <t>Sandero 1.6</t>
  </si>
  <si>
    <t>SCe</t>
  </si>
  <si>
    <t>Logan 1.6</t>
  </si>
  <si>
    <t>Duster 1.6 16V</t>
  </si>
  <si>
    <t>10.2017 &gt;</t>
  </si>
  <si>
    <t>Kangoo 1.6</t>
  </si>
  <si>
    <t>04.2024 &gt;</t>
  </si>
  <si>
    <t>HB20 1.0 (10.2012 &gt; 08.2019); HB20S 1.0 (03.2013 &gt; 08.2019); HB20 1.0 Turbo (04.2016 &gt; 08.2019); HB20S 1.0 (09.2019 &gt; ); Picanto 1.0 (08.2011 &gt;)</t>
  </si>
  <si>
    <t>HB20 1.6 (09.2012 &gt; 06.2022); i30 1.6 (02.2013 &gt; 01.2014); HB20S 1.6 (04.2013 &gt; 07.2022); HB20X 1.6 (12.2012 &gt; 12.2021); Elantra 2.0 (04.2013 &gt; 01.2016); Creta 1.6 (09.2017 &gt; 07.2021); Soul 1.6 (02.2009 &gt; 07.2011); Soul 1.6 (01.2011 &gt; ); Cerato 1.6 (08.2008 &gt;)</t>
  </si>
  <si>
    <t>Sandero 1.0 (12.2016 &gt;); Logan 1.0 (11.2016 &gt;); Kwid 1.0 (08.2017 &gt;)</t>
  </si>
  <si>
    <t>Oroch 1.6 (10.2015 &gt; 12.2016); Sandero 1.6 (11.2016 &gt;); Logan 1.6 (11.2016 &gt;); Duster 1.6 16V (10.2017 &gt;); Kangoo 1.6 (04.2024 &gt;)</t>
  </si>
  <si>
    <t>0221504720</t>
  </si>
  <si>
    <t>0986.22A.317-879</t>
  </si>
  <si>
    <t>0986.22A.319-879</t>
  </si>
  <si>
    <t>0986.22A.318-879</t>
  </si>
  <si>
    <t>0986.22A.320-879</t>
  </si>
  <si>
    <t>0221.504.720-741</t>
  </si>
  <si>
    <t>4047026929614</t>
  </si>
  <si>
    <t>Nacional</t>
  </si>
  <si>
    <t>0.307</t>
  </si>
  <si>
    <t>0.230</t>
  </si>
  <si>
    <t>0001502580</t>
  </si>
  <si>
    <t>GN1055212B1 / ZS077</t>
  </si>
  <si>
    <t xml:space="preserve">C 180 CGI Coupe Gasolina (03.2011 &gt; 04.2012); E 250 CGI Gasolina (04.2009 &gt; 12.2013); C 180 KOMPRESSOR Sportcoupe Gasolina (09.2002 &gt; 02.2008); C 200 KOMPRESSOR T-Modell Gasolina (09.2002 &gt; 08.2007); C 200 KOMPRESSOR Sportcoupe Gasolina (09.2002 &gt; 02.2008); C 200 CGI T-Modell Gasolina (04.2009 &gt; 12.2014); C 180 KOMPRESSOR Gasolina (04.2008 &gt; 04.2010); CLC 200 KOMPRESSOR Gasolina (03.2008 &gt; 05.2010); E 250 CGI Coupe Gasolina (02.2009 &gt; 04.2013); C 200 KOMPRESSOR Gasolina (05.2002 &gt; 02.2007); C 200 KOMPRESSOR T-Modell Gasolina (09.2007 &gt; 04.2010); SLK 200 KOMPRESSOR Gasolina / GNV (04.2004 &gt; 11.2007); SLK 200 KOMPRESSOR Gasolina (12.2007 &gt; 11.2010); C 250 Coupe Gasolina (03.2011 &gt; 09.2015); C 180 KOMPRESSOR Gasolina (09.2002 &gt; 07.2007); SLK 200 Gasolina (01.2011 &gt; 04.2015); C 200 KOMPRESSOR Gasolina (03.2007 &gt; 04.2010); C 200 CGI Gasolina (04.2009 &gt; 12.2014); C 250 CGI Gasolina (04.2009 &gt; 12.2014); C 180 CGI Gasolina (01.2009 &gt; 04.2012); </t>
  </si>
  <si>
    <t>MERCEDES-BENZ</t>
  </si>
  <si>
    <t>C 180 CGI</t>
  </si>
  <si>
    <t>01.2009 &gt; 04.2012</t>
  </si>
  <si>
    <t>M 271</t>
  </si>
  <si>
    <t>000 150 25 80</t>
  </si>
  <si>
    <t>C 250 CGI</t>
  </si>
  <si>
    <t>04.2009 &gt; 12.2014</t>
  </si>
  <si>
    <t>C 200 CGI</t>
  </si>
  <si>
    <t>C 200 KOMPRESSOR</t>
  </si>
  <si>
    <t>03.2007 &gt; 04.2010</t>
  </si>
  <si>
    <t>SLK 200</t>
  </si>
  <si>
    <t>01.2011 &gt; 04.2015</t>
  </si>
  <si>
    <t>C 180 KOMPRESSOR</t>
  </si>
  <si>
    <t>09.2002 &gt; 07.2007</t>
  </si>
  <si>
    <t>C 250 Coupe</t>
  </si>
  <si>
    <t>03.2011 &gt; 09.2015</t>
  </si>
  <si>
    <t>SLK 200 KOMPRESSOR</t>
  </si>
  <si>
    <t>12.2007 &gt; 11.2010</t>
  </si>
  <si>
    <t>04.2004 &gt; 11.2007</t>
  </si>
  <si>
    <t>Gasolina / GNV</t>
  </si>
  <si>
    <t>C 200 KOMPRESSOR T-Modell</t>
  </si>
  <si>
    <t>09.2007 &gt; 04.2010</t>
  </si>
  <si>
    <t>05.2002 &gt; 02.2007</t>
  </si>
  <si>
    <t>E 250 CGI Coupe</t>
  </si>
  <si>
    <t>02.2009 &gt; 04.2013</t>
  </si>
  <si>
    <t>CLC 200 KOMPRESSOR</t>
  </si>
  <si>
    <t>03.2008 &gt; 05.2010</t>
  </si>
  <si>
    <t>04.2008 &gt; 04.2010</t>
  </si>
  <si>
    <t>C 200 CGI T-Modell</t>
  </si>
  <si>
    <t>C 200 KOMPRESSOR Sportcoupe</t>
  </si>
  <si>
    <t>09.2002 &gt; 02.2008</t>
  </si>
  <si>
    <t>09.2002 &gt; 08.2007</t>
  </si>
  <si>
    <t>C 180 KOMPRESSOR Sportcoupe</t>
  </si>
  <si>
    <t>E 250 CGI</t>
  </si>
  <si>
    <t>04.2009 &gt; 12.2013</t>
  </si>
  <si>
    <t>C 180 CGI Coupe</t>
  </si>
  <si>
    <t>03.2011 &gt; 04.2012</t>
  </si>
  <si>
    <t>Base Cadastro - Lançamentos</t>
  </si>
  <si>
    <t>Fevereiro - 2026</t>
  </si>
  <si>
    <t>Observação</t>
  </si>
  <si>
    <r>
      <t xml:space="preserve">Código do produto 
10 DÍGITOS
</t>
    </r>
    <r>
      <rPr>
        <b/>
        <sz val="7"/>
        <color theme="0"/>
        <rFont val="Calibri"/>
        <family val="2"/>
        <scheme val="minor"/>
      </rPr>
      <t>(para comunicação via EDI)</t>
    </r>
  </si>
  <si>
    <t>Código do produto
13 DÍGITOS 
(destacado na Danfe)</t>
  </si>
  <si>
    <t>Código EAN 
(código de Barras)</t>
  </si>
  <si>
    <t>Código de Substituição Tributária</t>
  </si>
  <si>
    <t>Tipo de planej.</t>
  </si>
  <si>
    <t>Frota circulante Brasil</t>
  </si>
  <si>
    <t xml:space="preserve">Altura do Produto </t>
  </si>
  <si>
    <t xml:space="preserve">Comprimento do Produto </t>
  </si>
  <si>
    <t xml:space="preserve">Largura do Produto </t>
  </si>
  <si>
    <t>IPI</t>
  </si>
  <si>
    <t>Referência</t>
  </si>
  <si>
    <t>CORE</t>
  </si>
  <si>
    <t>ANTIGO (DE)</t>
  </si>
  <si>
    <t>NOVO (PARA)</t>
  </si>
  <si>
    <t>FAMÍLIA DE PRODUTO</t>
  </si>
  <si>
    <t>Estoque</t>
  </si>
  <si>
    <t>FROTA BR</t>
  </si>
  <si>
    <t>MÚLTIPLO DE VENDA</t>
  </si>
  <si>
    <t>IPI (%)</t>
  </si>
  <si>
    <t>CÓDIGOS DE REFERÊNCIA OE</t>
  </si>
  <si>
    <t>CÓDIGOS DE REFERÊNCIA</t>
  </si>
  <si>
    <t>Injecao Eletronica</t>
  </si>
  <si>
    <t>Lançamento</t>
  </si>
  <si>
    <t>0261230495</t>
  </si>
  <si>
    <t>026123049535N</t>
  </si>
  <si>
    <t>4047026927979</t>
  </si>
  <si>
    <t>90262090</t>
  </si>
  <si>
    <t>Sensor de Pressão</t>
  </si>
  <si>
    <t>SENSOR PRESSAO E TEMPERATURA</t>
  </si>
  <si>
    <t>MTO com estoque inicial</t>
  </si>
  <si>
    <t>2224401 / K2GA9F479BB</t>
  </si>
  <si>
    <t xml:space="preserve">Pulse 1.0 Hybrid(10.2024 &gt; 99.9999); Basalt 1.0 T(10.2024 &gt; 99.9999); Fastback 1.0 Hybrid(11.2024 &gt; 99.9999); Aircross 1.0 Flex(12.2023 &gt; 99.9999); Pulse Abarth 1.3(11.2022 &gt; 99.9999); 2008 1.0(02.2024 &gt; 99.9999); 208 1.0 Turbo Flex(09.2023 &gt; 99.9999); Fastback 1.3 Flex(11.2022 &gt; 99.9999); Renegade 1.3 Turbo Flex 4x4(02.2022 &gt; 99.9999); Strada 1.0 Flex(07.2023 &gt; 99.9999); Commander 1.3(08.2021 &gt; 99.9999); Toro 1.3(04.2021 &gt; 99.9999); Pulse 1.0(10.2021 &gt; 99.9999); Compass 1.3(05.2021 &gt; 99.9999); Renegade 1.3 Turbo Flex(02.2022 &gt; 99.9999); </t>
  </si>
  <si>
    <t xml:space="preserve"> </t>
  </si>
  <si>
    <t>F000TE10AN</t>
  </si>
  <si>
    <t>F000TE10ANFP2</t>
  </si>
  <si>
    <t>4047026945089</t>
  </si>
  <si>
    <t>84133010</t>
  </si>
  <si>
    <t>Bomba de Combustível</t>
  </si>
  <si>
    <t>KIT DE REPARO DE BOMBA DE COMBUSTÍVEL</t>
  </si>
  <si>
    <t>MTS</t>
  </si>
  <si>
    <t>770200D140; 0580314433</t>
  </si>
  <si>
    <t>MM248A</t>
  </si>
  <si>
    <t>Etios 1.5 Flex Hatch (10.2012 -&gt; 12.2016); Etios 1.5 Flex Sedan (10.2012 -&gt; 12.2016); Etios 1.3 Flex Hatch (10.2012 -&gt; 03.2016)</t>
  </si>
  <si>
    <t>Eletrica Leve</t>
  </si>
  <si>
    <t>1986S01369</t>
  </si>
  <si>
    <t>1986S01369ZKY</t>
  </si>
  <si>
    <t>4047026934342</t>
  </si>
  <si>
    <t>85114000</t>
  </si>
  <si>
    <t>Estrangeiro - import.direta</t>
  </si>
  <si>
    <t>Motor partida</t>
  </si>
  <si>
    <t>MOTOR DE PARTIDA 12V 1.1KW</t>
  </si>
  <si>
    <t>Chevrolet 93264950 / 93374341</t>
  </si>
  <si>
    <t>ZM: 8020103 / SEG: T001002004 / BOSNA: F000AL0304</t>
  </si>
  <si>
    <t xml:space="preserve">CHEVROLET Corsa 1.0 EFI (04.1994 → 12.1996) Gasolina; CHEVROLET Corsa Sedan 1.6 MPFI (12.1995 → 10.2006) Gasolina; CHEVROLET Corsa GSi 1.6 SFI 16V (03.1995 → 12.1996) Gasolina; CHEVROLET Corsa Pick-Up 1.6 EFI (05.1995 → 12.1996) Gasolina; CHEVROLET Corsa 1.0 MPFI (03.1996 → 01.2002) Gasolina; CHEVROLET Corsa 1.0 MPFI 16V (04.1999 → 10.2002) Gasolina; CHEVROLET Corsa 1.6 MPFI (01.1996 → 12.2002) Gasolina; CHEVROLET Celta 1.0 MPFI (08.2000 → 12.2002) Gasolina; CHEVROLET Celta 1.0 VHC (10.2002 → 03.2006) Gasolina; CHEVROLET Corsa 1.0 MPFI (03.2000 → 12.2005) Álcool; CHEVROLET Corsa Pick-Up 1.6 MPFI (01.1996 → 08.2003) Gasolina; CHEVROLET Corsa Sedan 1.0 MPFI (03.1996 → 12.2002) Gasolina; CHEVROLET Corsa Wagon 1.6 MPFI (09.1997 → 07.2002) Gasolina; CHEVROLET Corsa Sedan 1.0 MPFI 16V (04.1999 → 10.2002) Gasolina; CHEVROLET Corsa Wagon 1.0 MPFI 16V (04.1999 → 07.2002) Gasolina; CHEVROLET Corsa 1.0 VHC (02.2002 → 08.2005) Gasolina; CHEVROLET Corsa Sedan 1.0 VHC (02.2002 → 08.2005) Gasolina; CHEVROLET Corsa Sedan 1.6 MPFI 16V (01.1997 → 09.2001) Gasolina; CHEVROLET Corsa Wagon 1.6 MPFI 16V (01.1997 → 09.2001) Gasolina; CHEVROLET Celta 1.4 MPFI (08.2003 → 03.2006) Gasolina; CHEVROLET Montana 1.8 MPFI Flexpower (09.2003 → 08.2005) Flex; CHEVROLET Corsa Sedan 1.0 MPFI (03.2000 → 12.2005) Álcool; CHEVROLET Celta 1.0 VHC Flexpower (06.2005 → 03.2006) Flex; CHEVROLET Corsa 1.0 VHC Flexpower (09.2005 → 04.2008) Flex; CHEVROLET Corsa Sedan 1.0 VHC Flexpower (09.2005 → 06.2007) Flex; CHEVROLET Montana 1.8 MPFI Flexpower (09.2005 → 06.2007) Flex; CHEVROLET Celta 1.0 VHC Flexpower (04.2006 → 12.2008) Flex; CHEVROLET Celta 1.4 MPFI (04.2006 → 12.2008) Gasolina; CHEVROLET Prisma 1.4 Econo.Flex (10.2006 → 02.2009) Flex; CHEVROLET Corsa 1.4 Econo.Flex (07.2007 → 07.2012) Flex; CHEVROLET Corsa Sedan 1.4 Econo.Flex (07.2007 → 07.2012) Flex; CHEVROLET Montana 1.4 Econo.Flex (07.2007 → 09.2009) Flex; CHEVROLET Montana Combo 1.4 Econo.Flex (12.2007 → 10.2010) Flex; CHEVROLET Meriva 1.4 Econo.Flex (09.2008 → 07.2012) Flex; CHEVROLET Prisma 1.0 VHCE Flexpower (03.2009 → 01.2011) Flex; CHEVROLET Celta 1.0 Flex (01.2009 → 10.2015) Flex; CHEVROLET Corsa 1.0 VHCE Flexpower (05.2008 → 12.2009) Flex; CHEVROLET Prisma 1.4 Econo.Flex (03.2009 → 02.2013) Flex; CHEVROLET Montana 1.4 Econo.Flex (10.2009 → 10.2010) Flex; CHEVROLET Agile 1.4 Flex (10.2009 → 09.2014) Flex; CHEVROLET Cobalt 1.8 Econo.Flex (08.2012 → 12.2016) Flex; CHEVROLET Classic 1.0 VHC (01.2003 → 12.2005) Gasolina; CHEVROLET Tigra 1.6 16V (08.1997 → 08.1998) Gasolina; CHEVROLET Classic 1.0 VHC Flexpower (01.2006 → 11.2008) Flex; CHEVROLET Classic 1.0 Flex (12.2008 → 08.2016) Flex; CHEVROLET Cobalt 1.4 Econo.Flex (11.2011 → 12.2016) Flex; FORD Fiesta 1.0i (09.1999 → 06.2006) Gasolina; </t>
  </si>
  <si>
    <t>1986AE1348</t>
  </si>
  <si>
    <t>1986AE1348879</t>
  </si>
  <si>
    <t>4047026881554</t>
  </si>
  <si>
    <t>85119000</t>
  </si>
  <si>
    <t>Componente</t>
  </si>
  <si>
    <t>CAPA PROTETORA</t>
  </si>
  <si>
    <t>-</t>
  </si>
  <si>
    <t>Capa Protetora de Alternador 
BOSCH: F000.BL1.327 
VOLKSWAGEN: 5U0 903 193 C 
 Alternador 
 VOLKSWAGEN: 5U0 903 025 D / 5U0 903 025 E 
 BOSCH: F000.BL0.301</t>
  </si>
  <si>
    <t xml:space="preserve">VW Gol V 1.0 Total Flex (07.2008 → 07.2012) Flex; VW Gol V 1.6 Total Flex (07.2008 → 07.2012) Flex; VW Voyage 1.0 Flex (10.2008 → 07.2012) Flex; VW Voyage 1.6 Total Flex (10.2008 → 07.2012) Flex; VW Saveiro V 1.6 Total Flex (09.2009 → 04.2014) Flex; VW Fox 1.0 Total Flex (11.2009 → 08.2021) Flex; VW Fox 1.6 Total Flex (11.2009 → 08.2014) Flex; VW CrossFox 1.6 Total Flex (12.2009 → 08.2014) Flex; VW SpaceFox 1.6 Flex (07.2010 → 08.2014) Flex; VW SpaceCross 1.6 Flex (09.2011 → 08.2014) Flex; VW Gol VI 1.0 Total Flex (08.2012 → 03.2016) Flex; VW Gol VI 1.6 Total Flex (08.2012 → 03.2016) Flex; VW Gol VI 1.6 I-Motion Total Flex (08.2012 → 03.2016) Flex; VW Voyage 1.0 Flex (08.2012 → 03.2016) Flex; VW Voyage 1.6 Flex (08.2012 → 09.2018) Flex; VW Voyage 1.6 I Motion Flex (08.2012 → 11.2018) Flex; VW Saveiro VI 1.6 Total Flex (05.2014 → 03.2016) Flex; VW CrossFox 1.6 Total Flex (05.2008 → 11.2009) Flex; VW Fox 1.0 Total Flex (05.2008 → 12.2009) Flex; VW Fox 1.6 Total Flex (08.2008 → 10.2009) Flex; VW Gol IV 1.0 Ecomotion (03.2010 → 12.2013) Flex; VW Polo 1.6 Total Flex (05.2008 → 06.2014) Flex; VW Gol V 1.0 Total Flex (07.2008 → 07.2012) Flex; VW Gol V 1.6 Total Flex (07.2008 → 07.2012) Flex; VW Voyage 1.0 Flex (10.2008 → 07.2012) Flex; VW Voyage 1.6 Total Flex (10.2008 → 07.2012) Flex; VW Saveiro V 1.6 Total Flex (09.2009 → 04.2014) Flex; VW Fox 1.0 Total Flex (11.2009 → 08.2021) Flex; VW Fox 1.6 Total Flex (11.2009 → 08.2014) Flex; VW CrossFox 1.6 Total Flex (12.2009 → 08.2014) Flex; VW SpaceFox 1.6 Flex (07.2010 → 08.2014) Flex; VW SpaceCross 1.6 Flex (09.2011 → 08.2014) Flex; VW Gol VI 1.0 Total Flex (08.2012 → 03.2016) Flex; VW Gol VI 1.6 Total Flex (08.2012 → 03.2016) Flex; VW Gol VI 1.6 I-Motion Total Flex (08.2012 → 03.2016) Flex; VW Voyage 1.0 Flex (08.2012 → 03.2016) Flex; VW Voyage 1.6 Flex (08.2012 → 09.2018) Flex; VW Voyage 1.6 I Motion Flex (08.2012 → 11.2018) Flex; VW Fox 1.0 Total Flex (09.2014 → 06.2018) Flex; VW Fox 1.6 Flex (08.2014 → 10.2021) Flex; VW Saveiro VI 1.6 Total Flex (05.2014 → 03.2016) Flex; VW CrossFox 1.6 Total Flex (05.2008 → 11.2009) Flex; VW Fox 1.0 Total Flex (05.2008 → 12.2009) Flex; VW Fox 1.6 Total Flex (08.2008 → 10.2009) Flex; VW SpaceFox 1.6 Flex (05.2008 → 06.2010) Flex; VW Gol IV 1.0 Ecomotion (03.2010 → 12.2013) Flex; </t>
  </si>
  <si>
    <t>1986AE1060</t>
  </si>
  <si>
    <t>1986AE1060879</t>
  </si>
  <si>
    <t>4047026874204</t>
  </si>
  <si>
    <t>84821010</t>
  </si>
  <si>
    <t>ROLAMENTO</t>
  </si>
  <si>
    <t xml:space="preserve">Alternador 
BOSCH: 1986A01978 
DENSO: 1012101960 
FIAT: 51846954 </t>
  </si>
  <si>
    <t>FIAT Palio Fire 1.0 MPI 8V Flex (01.2010 → 12.2014) Flex;FIAT Strada Fire 1.4 MPI 8V Flex (01.2010 → 06.2012) Flex;FIAT Uno Economy 1.4 Flex (10.2011 → 06.2014) Flex;FIAT Palio 1.4 Flex (11.2011 → 12.2015) Flex;FIAT Grand Siena 1.4 Flex (03.2012 → 12.2021) Flex;FIAT Siena 1.0 Flex (06.2012 → 12.2015) Flex;FIAT Siena 1.4 Flex (06.2012 → 12.2015) Flex;FIAT Strada 1.4 Flex (06.2012 → 06.2020) Flex;FIAT Fiorino 1.4 Flex (12.2013 → 11.2021) Flex;FIAT Mobi 1.0 (04.2016 → 99.9999) Flex;FIAT Strada 1.4 Flex (07.2020 → 08.2023) Flex;</t>
  </si>
  <si>
    <t>1986AE0028</t>
  </si>
  <si>
    <t>1986AE00284S8</t>
  </si>
  <si>
    <t>4047026569902</t>
  </si>
  <si>
    <t>85118090</t>
  </si>
  <si>
    <t>Regulador</t>
  </si>
  <si>
    <t>REGULADOR DE VOLTAGEM ELETRONICA</t>
  </si>
  <si>
    <t>VW (VOLKSWAGEN): 054 903 803 B</t>
  </si>
  <si>
    <t xml:space="preserve">Alternador de aplicação 
 BOSCH: 1986A01519 
 VW (VOLKSWAGEN): 06J 903 023 GX 
 AUDI: 06J 903 023 A / 06J 903 023 G </t>
  </si>
  <si>
    <t xml:space="preserve">AUDI A1 1.8 TFSI (02.2015 → 10.2018) Gasolina; AUDI A3 1.8 TFSI (04.2012 → 08.2016) Gasolina; AUDI A3 1.8 TFSI Cabriolet (10.2013 → 07.2016) Gasolina; AUDI A3 1.8 TFSI Limousine (10.2013 → 08.2016) Gasolina; AUDI A3 1.8 TFSI Sportback (09.2012 → 08.2016) Gasolina; AUDI A3 2.0 TFSI Limousine (09.2016 → 99.9999) Gasolina; AUDI S3 2.0 TFSI Sportback quattro (05.2013 → 05.2014) Gasolina; AUDI TT 2.0 TFSI Coupe (11.2014 → 09.2020) Gasolina; AUDI TT 2.0 TFSI Roadster (11.2014 → 09.2020) Gasolina; VW Golf 2.0 GTI (06.2018 → 99.9999) Gasolina; VW Golf 2.0 GTI (06.2018 → 99.9999) Gasolina; VW Golf VII 2.0 GTI (04.2013 → 03.2017) Gasolina; VW Passat 2.0 TSI (11.2015 → 11.2018) Gasolina; VW Tiguan Allspace 2.0 TSI 4Motion (07.2017 → 07.2021) Gasolina; </t>
  </si>
  <si>
    <t>1986AE0920</t>
  </si>
  <si>
    <t>1986AE0920879</t>
  </si>
  <si>
    <t>4047026866063</t>
  </si>
  <si>
    <t>Alternador de aplicação: 
RENAULT: 231007440R / 231002299R / 231002299R
PEUGEOT: 5705 AT
BOSCH: 1986A01068 
VALEO: 439306 / 439430/ 439431/439429</t>
  </si>
  <si>
    <t xml:space="preserve">Regulador de tensão
VALEO: 501400 
GAUSS: GA984 
IKRO: IK5984 
MAGNETI MARELLI: RT510257 </t>
  </si>
  <si>
    <t xml:space="preserve">PEUGEOT 206 1.0i 16V (06.2001 → 12.2005) Gasolina; RENAULT Clio II 1.0i 16V (01.2001 → 01.2005) Gasolina; RENAULT Clio II 1.0 16V (11.2012 → 12.2016) Flex; RENAULT Clio II 1.0i 16V Hi-Flex (11.2005 → 10.2012) Flex; RENAULT Clio II 1.0i 8V (09.1999 → 12.2006) Gasolina; RENAULT Clio II Sedan 1.0i 16V (06.2000 → 01.2005) Gasolina; RENAULT Clio II Sedan 1.0i 16V Hi-Flex (11.2005 → 02.2009) Flex; RENAULT Duster 1.6 16V Hi-Flex (10.2011 → 12.2016) Flex; RENAULT Kangoo 1.0i 16V (01.2002 → 01.2007) Gasolina; RENAULT Kangoo 1.0i 8V (01.2002 → 01.2007) Gasolina; RENAULT Logan 1.0 16V Hi-Flex (07.2007 → 11.2013) Flex; RENAULT Logan 1.0 Hi-Flex 16V (12.2013 → 12.2016) Flex; RENAULT Logan 1.0 SCe (11.2016 → 99.9999) Flex; RENAULT Logan 1.6 16V Hi-Flex (07.2007 → 11.2013) Flex; RENAULT Logan 1.6 Hi-Power Flex (12.2013 → 12.2018) Flex; RENAULT Logan 1.6 Hi-Torque Flex (11.2007 → 08.2012) Flex; RENAULT Sandero 1.0 16V Hi-Flex (11.2007 → 06.2014) Flex; RENAULT Sandero 1.0 16V Hi-Power (07.2014 → 12.2016) Flex; RENAULT Sandero 1.0 SCe (12.2016 → 99.9999) Flex; RENAULT Sandero 1.6 16V Hi-Flex (11.2007 → 06.2014) Flex; RENAULT Sandero 1.6 Hi-Power (07.2014 → 12.2016) Flex; RENAULT Sandero 1.6 Hi-Torque Flex (11.2007 → 08.2012) Flex; RENAULT Symbol 1.6 16V Hi-Flex (03.2009 → 03.2013) Flex; RENAULT Symbol 1.6 Hi-Torque Flex (04.2009 → 03.2013) Flex; RENAULT Twingo I 1.0i (01.2000 → 05.2007) Gasolina; RENAULT Twingo I 1.0i 16V (03.2001 → 05.2007) Gasolina; </t>
  </si>
  <si>
    <t>1986A01780</t>
  </si>
  <si>
    <t>1986A01780ZKY</t>
  </si>
  <si>
    <t>4047026910179</t>
  </si>
  <si>
    <t>85115010</t>
  </si>
  <si>
    <t>Alternador</t>
  </si>
  <si>
    <t>ALTERNADOR 14V 160A</t>
  </si>
  <si>
    <t xml:space="preserve">FIAT / JEEP: 56029624AB 
MITSUBISHI: A002TX3581ZE / A2TX3581ZE </t>
  </si>
  <si>
    <t>MPA: 11554</t>
  </si>
  <si>
    <t>FIAT Toro 2.0 4x4 (02.2016 → 99.9999) Diesel; JEEP Renegade 2.0 4x4 (04.2015 → 12.2021) Diesel;</t>
  </si>
  <si>
    <t>1986A00779</t>
  </si>
  <si>
    <t>1986A00779CMT</t>
  </si>
  <si>
    <t>4047026536683</t>
  </si>
  <si>
    <t>ALTERNADOR 14V 90A</t>
  </si>
  <si>
    <t>VW: 038903023A / 06A903026 / 06A903026A
Audi / Seat: 028903028D / 037903025F</t>
  </si>
  <si>
    <t xml:space="preserve">VALEO: SG9B087 / 2542241C; DELCO: DRB1500 / JFZ1928; BOSCH: 1986A00804 </t>
  </si>
  <si>
    <t xml:space="preserve">VW Golf IV 1.6 Total Flex (05.2008 → 12.2013) Flex; VW Golf IV 1.6 (02.2001 → 03.2007) Gasolina; VW Fox 1.0 Total Flex (10.2003 → 04.2005) Flex; VW Golf IV 1.6 (08.1999 → 06.2001) Gasolina; VW Golf IV 1.6 Total Flex (04.2007 → 04.2008) Flex; VW Golf IV 2.0 Total Flex (06.2008 → 12.2013) Flex; VW Bora 2.0 (09.2002 → 09.2012) Gasolina; VW Fox 1.6 Total Flex (10.2003 → 01.2005) Flex; VW Golf IV 2.0 (08.1999 → 06.2002) Gasolina; VW New Beetle 2.0 (07.2007 → 09.2010) Gasolina; VW Golf IV 2.0 (09.1998 → 03.2007) Gasolina; VW Polo 2.0 GT Flex (10.2008 → 01.2012) Flex; VW Bora 2.0 Total Flex (12.2008 → 08.2010) Flex; VW Fox 1.0 (10.2003 → 04.2005) Gasolina; VW New Beetle 2.0 (06.2000 → 06.2005) Gasolina; VW New Beetle 2.0 (01.2003 → 06.2007) Gasolina; VW Golf IV 1.8 GTI Turbo (08.1999 → 06.2002) Gasolina; VW Golf IV 1.6 (11.2001 → 05.2004) Gasolina; VW Polo Sedan 2.0 Flex (10.2008 → 06.2014) Flex; VW Polo Sedan 2.0 (11.2002 → 07.2006) Gasolina; VW Polo 2.0 (05.2002 → 07.2006) Gasolina; VW Golf IV 2.0 (10.2007 → 05.2008) Gasolina; VW Golf IV 1.8 GTI Turbo (07.2002 → 03.2007) Gasolina; VW Fox 1.6 (10.2003 → 10.2004) Gasolina; VW Golf IV 1.8 GTI Turbo (04.2007 → 05.2008) Gasolina; SEAT Cordoba 1.6 (09.1999 → 10.2000) Gasolina; SEAT Cordoba Vario 1.6 (06.1999 → 08.2002) Flex; AUDI A3 1.8 (05.1999 → 09.2006) Gasolina; AUDI A3 1.8 T (05.1999 → 09.2006) Gasolina; AUDI A3 1.8 T (10.2000 → 09.2006) Gasolina; AUDI A3 1.6 (05.1999 → 09.2006) Gasolina; AUDI A3 1.8 (09.1996 → 06.2003) Gasolina; AUDI S3 1.8 quattro (08.2001 → 06.2003) Gasolina; AUDI TT 1.8 T Coupe (01.2001 → 06.2006) Gasolina; </t>
  </si>
  <si>
    <t>1986A00590</t>
  </si>
  <si>
    <t>1986A00590WGP</t>
  </si>
  <si>
    <t>4047026567878</t>
  </si>
  <si>
    <t>ALTERNADOR 14V 80A</t>
  </si>
  <si>
    <t xml:space="preserve">PEUGEOT: 9665577780 / 5702E8 / 5702K1 / 5702K2 / 9633782580 / 9638275980 
CITROEN: 9633782580 / 9642879980 / 5702E8 / 5702K2 
FIAT:9638275980 / K9638275980 / K9638275380 </t>
  </si>
  <si>
    <t>DENSO: 1022118400 / DAN1336; BOSCH: 1986A01535</t>
  </si>
  <si>
    <t xml:space="preserve">PEUGEOT 206 1.4i (02.2004  →  12.2005) Gasolina; PEUGEOT 206 1.4i Flex (01.2006  →  11.2009) Flex; PEUGEOT 206 1.6i (10.1999  →  10.2003) Gasolina; PEUGEOT 206 1.6i 16V (06.2001  →  02.2007) Gasolina; PEUGEOT 206 1.6i 16V Automatic Flex (03.2007  →  07.2008) Flex; PEUGEOT 206 1.6i 16V Flex (05.2005  →  07.2008) Flex; PEUGEOT 206 CC 1.6i 16V (09.2000  →  03.2007) Gasolina; PEUGEOT 206 SW 1.4i (03.2005  →  12.2005) Gasolina; PEUGEOT 206 SW 1.4i Flex (01.2006  →  07.2008) Flex; PEUGEOT 206 SW 1.6i 16V Flex (05.2005  →  07.2008) Flex; PEUGEOT 207 1.6i 16V Flex (08.2008  →  12.2013) Flex; PEUGEOT 207 Passion 1.6i 16V Flex (11.2008  →  12.2013) Flex; PEUGEOT 207 SW 1.6i 16V Automatic Flex (08.2008  →  01.2013) Flex; PEUGEOT 207 SW 1.6i 16V Flex (08.2008  →  01.2013) Flex; PEUGEOT 307 2.0 i (08.2000  →  05.2005) Gasolina; PEUGEOT 307 2.0i 16V (06.2004  →  04.2006) Gasolina; PEUGEOT 307 2.0i Break/SW (03.2002  →  05.2005) Gasolina; PEUGEOT 307 CC 2.0i (10.2003  →  05.2005) Gasolina; PEUGEOT 406 2.0i 16V (04.1999  →  08.2000) Gasolina; PEUGEOT 406 2.0i 16V (08.2000  →  06.2004) Gasolina; PEUGEOT 807 2.0i 16V (06.2002  →  05.2006) Gasolina; CITROEN Berlingo 1.6i 16V (08.2005  →  99.9999) Gasolina; CITROEN C5 2.0 i 16V (03.2001  →  09.2004) Gasolina; CITROEN C5 2.0i 16V Break (06.2001  →  09.2004) Gasolina; CITROEN C8 2.0 16V (06.2002  →  05.2006) Gasolina; CITROEN Xsara 1.6i 16V Break (09.2000  →  03.2010) Gasolina; CITROEN Xsara 1.6i 16V Coupe (09.2000  →  12.2005) Gasolina; CITROEN Xsara Picasso 2.0i 16V (10.2000  →  06.2012) Gasolina; </t>
  </si>
  <si>
    <t>Eletrica Pesada</t>
  </si>
  <si>
    <t>1986S10282</t>
  </si>
  <si>
    <t>1986S10282ZKY</t>
  </si>
  <si>
    <t>4047026942446</t>
  </si>
  <si>
    <t xml:space="preserve"> MOTOR DE PARTIDA 24V 7.5KW (flange fixa)</t>
  </si>
  <si>
    <t xml:space="preserve">006151150180 / 0071510401 </t>
  </si>
  <si>
    <t>VALEO: 458198 ; DELCO: 8200435 ;  MITSUBISHI: M9T80471</t>
  </si>
  <si>
    <t xml:space="preserve">MERCEDES-BENZ 1635 (Atron) (01.2012 → 99.9999) |Euro 5 / P-7-2| Diesel; MERCEDES-BENZ 1938 S (01.2000 → 12.2005) |2| Diesel; MERCEDES-BENZ 1944 S (11.2001 → 12.2005) |2| Diesel; MERCEDES-BENZ 2638 (10.1998 → 10.2005) |2| Diesel; MERCEDES-BENZ Actros 2546 BlueTec (06.2008 → 99.9999) |501 LA Euro4/5-2| Diesel; MERCEDES-BENZ Actros 2646 BlueTec (06.2008 → 99.9999) |501 LA Euro4/5-2| Diesel; MERCEDES-BENZ Actros 2655 BlueTec (09.2005 → 12.2008) |502 LA Euro4/5-2| Diesel; MERCEDES-BENZ Actros 2655 BlueTec (06.2008 → 99.9999) |502 LA Euro4/5-2| Diesel; MERCEDES-BENZ Axor 2035 (06.2005 → 12.2011) |EURO III-2| Diesel; MERCEDES-BENZ Axor 2036 (01.2012 → 99.9999) |Euro 5 / P-7-2| Diesel; MERCEDES-BENZ Axor 2040 (06.2005 → 12.2011) |EURO III-2| Diesel; MERCEDES-BENZ Axor 2041 (01.2012 → 99.9999) |Euro 5 / P-7-2| Diesel; MERCEDES-BENZ Axor 2044 (06.2005 → 12.2011) |EURO III-2| Diesel; MERCEDES-BENZ Axor 2535 (05.2011 → 12.2011) |2| Diesel; MERCEDES-BENZ Axor 2536 (01.2012 → 99.9999) |Euro 5 / P-7-2| Diesel; MERCEDES-BENZ Axor 2540 (06.2005 → 12.2011) |EURO III-2| Diesel; MERCEDES-BENZ Axor 2541 (01.2012 → 01.2016) |Euro 5 / P-7-2| Diesel; MERCEDES-BENZ Axor 2544 (06.2005 → 12.2011) |EURO III-2| Diesel; MERCEDES-BENZ Axor 2544 (01.2012 → 01.2023) |Euro 5 / P-7-2| Diesel; MERCEDES-BENZ Axor 2640 (06.2005 → 12.2011) |EURO III-2| Diesel; MERCEDES-BENZ Axor 2641 (01.2012 → 06.2016) |Euro 5 / P-7-2| Diesel; MERCEDES-BENZ Axor 2644 (06.2005 → 12.2011) |EURO III-2| Diesel; MERCEDES-BENZ Axor 2644 (01.2012 → 99.9999) |Euro 5 / P-7-2| Diesel; MERCEDES-BENZ Axor 3340 (06.2005 → 12.2011) |EURO III-2| Diesel; MERCEDES-BENZ Axor 3341 (01.2012 → 06.2016) |Euro 5 / P-7-2| Diesel; MERCEDES-BENZ Axor 3344 (06.2005 → 12.2011) |EURO III-2| Diesel; MERCEDES-BENZ Axor 3344 (01.2012 → 99.9999) |Euro 5 / P-7-2| Diesel; MERCEDES-BENZ Axor 4140 (01.2006 → 12.2011) |EURO III-2| Diesel; MERCEDES-BENZ Axor 4144 (01.2006 → 12.2011) |EURO III-2| Diesel; MERCEDES-BENZ Axor 4144 (01.2012 → 99.9999) |Euro 5 / P-7-2| Diesel; MERCEDES-BENZ LS 1634 (01.2006 → 12.2011) |EURO III-2| Diesel; MERCEDES-BENZ LS 1938 (10.1998 → 12.2005) |2| Diesel; MERCEDES-BENZ O 400 RSD - RSE (06.1998 → 12.2005) |Euro 2-2| Diesel; MERCEDES-BENZ O 500 MA (01.2006 → 02.2012) |EURO III-2| Diesel; MERCEDES-BENZ O 500 MA / UA (03.2012 → 99.9999) |Euro 5 / P-7-2| Diesel; MERCEDES-BENZ O 500 MDA / UDA (03.2012 → 01.2023) |Euro 5 / P-7-2| Diesel; MERCEDES-BENZ O 500 RS 1836 (01.2016 → 99.9999) |Euro 5 / P-7-2| Diesel; MERCEDES-BENZ O 500 RSD-RSDD (01.2014 → 99.9999) |Euro 5 / P-7-2| Diesel; MERCEDES-BENZ O 500 RS-RSD (05.2001 → 12.2005) |Euro 2-2| Diesel; MERCEDES-BENZ O 500 RS-RSD (01.2006 → 02.2012) |EURO III-2| Diesel; MERCEDES-BENZ O 500 RS-RSD (03.2012 → 01.2023) |Euro 5 / P-7-2| Diesel; </t>
  </si>
  <si>
    <t>1986S01134</t>
  </si>
  <si>
    <t>1986S01134WGP</t>
  </si>
  <si>
    <t>4047026616996</t>
  </si>
  <si>
    <t>MOTOR DE PARTIDA 12V 1.10KW (MP134)</t>
  </si>
  <si>
    <t>Hyundai / Kia: 361002G200 / 361002G300 / 361002G400</t>
  </si>
  <si>
    <t>DELCO: 8000357 / EURO: 20576</t>
  </si>
  <si>
    <t xml:space="preserve">HYUNDAI ix35 2.0 (01.2010 → 08.2013) Gasolina; HYUNDAI ix35 2.0 4x4 (01.2010 → 08.2013) Gasolina; HYUNDAI Santa Fe 2.4i (11.2009 → 12.2012) Gasolina; HYUNDAI Sonata 2.4 (04.2014 → 07.2015) Gasolina; HYUNDAI Sonata 2.4 i (11.2007 → 12.2010) Gasolina; HYUNDAI Tucson 2.0 i (01.2010 → 11.2015) Gasolina; KIA Carens 2.0 CVVT (09.2006 → 12.2012) Gasolina; KIA Magentis 2.0 i (02.2006 → 08.2008) Gasolina; KIA Sportage 2.0 AWD (07.2010 → 99.9999) Gasolina; KIA Optima 2.4 (03.2012 → 99.9999) Gasolina; KIA Sorento 2.4 (09.2009 → 99.9999) Gasolina; KIA Magentis 2.0 (07.2008 → 04.2010) Gasolina; KIA Forte Koup 2.0i CVVT (07.2010 → 99.9999) Gasolina; </t>
  </si>
  <si>
    <t>1986SE2169</t>
  </si>
  <si>
    <t>1986SE2169879</t>
  </si>
  <si>
    <t>4047026794489</t>
  </si>
  <si>
    <t>85452000</t>
  </si>
  <si>
    <t>JOGO ESCOVAS DE CARVAO</t>
  </si>
  <si>
    <t>Escovas 
BOSCH: F032140559 
MITSUBISHI: MD611216 / M647C00573 / M647C00571 / M647C00271
CARGO: 140559
WAI: 688312 / 688313 / 688315 / 688323
NISSAN: M647C00571 / M647C00271 
Motor de partida 	
MITSUBISHI: M0T84381 / M1T79781 	
BOSCH: F032110182 / F032CS0674 / F032110572 / F032CS0915 / 
F042S01034 / 1986S01380 / F032CS0628 "	
NISSAN: 23300-30R13 / 23300-53J12 	
KIA/MITSUBISHI: 36100-27510 / 36100-23070 / 36100-32630</t>
  </si>
  <si>
    <t xml:space="preserve">HYUNDAI i30 2.0 09.2007 → 04.2012 Gasolina; HYUNDAI i30 2.0 CW 03.2008 → 03.2011 Gasolina; KIA Sportage 2.0 i 4WD 09.2004 → 04.2007 Gasolina; KIA Sportage 2.0 4WD 05.2007 → 05.2010 Gasolina; </t>
  </si>
  <si>
    <t>1986S10234</t>
  </si>
  <si>
    <t>1986S10234WA2</t>
  </si>
  <si>
    <t>4047026912685</t>
  </si>
  <si>
    <t>MOTOR DE PARTIDA 24V 5.5KW 29MT</t>
  </si>
  <si>
    <t>Mercedes-Benz: 0061516701 / 0001251515</t>
  </si>
  <si>
    <t>DELCO 10479650  / SEG T001000110 / ZM 8029102</t>
  </si>
  <si>
    <t xml:space="preserve">MERCEDES-BENZ 1215 C (05.1999 → 12.2005) Diesel; MERCEDES-BENZ 2423 (05.1999 → 12.2009) Diesel; MERCEDES-BENZ 2428 (03.2001 → 01.2006) Diesel; MERCEDES-BENZ O 500 U (05.2001 → 04.2006) Diesel; MERCEDES-BENZ O 500 M (05.2001 → 12.2005) Diesel; MERCEDES-BENZ L 1218 (07.2001 → 12.2005) Diesel; MERCEDES-BENZ L 1418 (07.2001 → 12.2005) Diesel; MERCEDES-BENZ L 1622 (07.2001 → 12.2005) Diesel; MERCEDES-BENZ 1728 (04.2003 → 01.2006) Diesel; MERCEDES-BENZ 915 C (Accelo) (03.2003 → 12.2005) Diesel; MERCEDES-BENZ Atego 1315 (09.2004 → 12.2011) Diesel; MERCEDES-BENZ Atego 1418 (09.2004 → 12.2011) Diesel; MERCEDES-BENZ Atego 1518 (09.2004 → 12.2011) Diesel; MERCEDES-BENZ Atego 1725 (09.2004 → 12.2011) Diesel; MERCEDES-BENZ Atego 1718 (09.2004 → 12.2011) Diesel; MERCEDES-BENZ OF 1722 (01.2004 → 12.2011) Diesel; MERCEDES-BENZ OH 1418 (01.2003 → 12.2007) Diesel; MERCEDES-BENZ OF 1418 (01.2004 → 12.2011) Diesel; MERCEDES-BENZ LO 915 (01.2004 → 12.2011) Diesel; MERCEDES-BENZ 1318 (01.2003 → 12.2004) Diesel; MERCEDES-BENZ 1718 M (01.2001 → 12.2005) Diesel; MERCEDES-BENZ 915 C (Accelo) (01.2006 → 12.2011) Diesel; </t>
  </si>
  <si>
    <t>1986SE2021</t>
  </si>
  <si>
    <t>1986SE2021879</t>
  </si>
  <si>
    <t>4047026881707</t>
  </si>
  <si>
    <t>85364100</t>
  </si>
  <si>
    <t>Chave magnética</t>
  </si>
  <si>
    <t>CHAVE MAGNÉTICA 12V</t>
  </si>
  <si>
    <t xml:space="preserve">Chave Magnética 
BOSCH: 0331402013 / 0331402513 / F042010265 / F032131042 / F042010224
CARGO: 131042
ZM: 644 
Motor de partida 
MERCEDES-BENZ: A 003 151 87 01 / A 003 151 73 01 / A 003 151 05 01 / A 001 151 94 01 / 004 151 58 01 
LUCAS: 26417 
BOSCH: 1986S10083 </t>
  </si>
  <si>
    <t xml:space="preserve">MERCEDES-BENZ Trac 800 (01.1976 → 03.1987) Diesel; MERCEDES-BENZ Trac 1300 (10.1976 → 03.1987) Diesel; MERCEDES-BENZ Trac 1500 (07.1980 → 03.1987) Diesel; MERCEDES-BENZ L 1313 (08.1979 → 05.1985) Diesel; MERCEDES-BENZ L 1513 (01.1974 → 04.1987) Diesel; MERCEDES-BENZ L 2013 (01.1970 → 04.1987) Diesel; MERCEDES-BENZ L 2213 (01.1974 → 04.1987) Diesel; MERCEDES-BENZ L 1113 (08.1979 → 05.1985) Diesel; MERCEDES-BENZ L 1316 (03.1974 → 03.1998) Diesel; MERCEDES-BENZ L 1516 (03.1974 → 03.1999) Diesel; MERCEDES-BENZ L 2216 (03.1974 → 03.1999) Diesel; MERCEDES-BENZ 712 E (01.2003 → 12.2011) Diesel; MERCEDES-BENZ 710 (07.2001 → 12.2011) Diesel; MERCEDES-BENZ LO 812 (01.2003 → 12.2005) Diesel; MERCEDES-BENZ LP 913 (09.1973 → 07.1979) Diesel; MERCEDES-BENZ L 1113 B (09.1973 → 07.1979) Diesel; MERCEDES-BENZ LP 1113 (09.1973 → 03.1980) Diesel; MERCEDES-BENZ L 911 B (09.1973 → 07.1979) Diesel; MERCEDES-BENZ L 1513 (09.1973 → 07.1979) Diesel; MERCEDES-BENZ LA 1113 B (09.1973 → 07.1979) Diesel; MERCEDES-BENZ LP 1313 (09.1973 → 03.1977) Diesel; MERCEDES-BENZ 1017 (11.1975 → 07.1979) Diesel; MERCEDES-BENZ 1013 (11.1975 → 07.1979) Diesel; MERCEDES-BENZ OF 1113 (05.1984 → 12.1986) Diesel; MERCEDES-BENZ Unimog U 100 (09.1973 → 12.1976) Diesel; MERCEDES-BENZ Unimog U 900 (0.0 → 99.9999) Diesel; MERCEDES-BENZ LA 911 B (09.1973 → 07.1979) Diesel; MERCEDES-BENZ Trac 1500 (06.1984 → 03.1987) Diesel; MERCEDES-BENZ LPKO 1113 B (09.1973 → 03.1980) Diesel; MERCEDES-BENZ Trac 800 (03.1974 → 02.1980) Diesel; MERCEDES-BENZ Trac 1300 (10.1976 → 02.1980) Diesel; MERCEDES-BENZ Unimog U1100 T (0.0 → 99.9999) Diesel; MERCEDES-BENZ Trac 800 (06.1984 → 03.1987) Diesel; MERCEDES-BENZ Unimog U 72 (09.1973 → 12.1976) Diesel; MERCEDES-BENZ 1417, A (05.1975 → 07.1979) Diesel; MERCEDES-BENZ 1213 KO, AKO (09.1975 → 07.1979) Diesel; MERCEDES-BENZ 1217 L (09.1975 → 07.1979) Diesel; MERCEDES-BENZ LPK 1013 (11.1976 → 07.1979) Diesel; MERCEDES-BENZ Unimog U1300 L (01.1977 → 05.1984) Diesel; MERCEDES-BENZ Unimog U 72 (0.0 → 99.9999) Diesel; MERCEDES-BENZ Unimog U1000 (01.1977 → 05.1984) Diesel; MERCEDES-BENZ LPK 1013 (06.1984 → 12.1984) Diesel; MERCEDES-BENZ 1417, A (06.1984 → 12.1984) Diesel; MERCEDES-BENZ 1213 KO, AKO (06.1984 → 05.1986) Diesel; MERCEDES-BENZ 1217 L (06.1984 → 05.1986) Diesel; </t>
  </si>
  <si>
    <t>1986SE2155</t>
  </si>
  <si>
    <t>1986SE2155879</t>
  </si>
  <si>
    <t>4047026794526</t>
  </si>
  <si>
    <t xml:space="preserve">Escovas 
BOSCH: F032140364
CARGO: 140364
DENSO: 0285315630 / 0285310840 
WAI: 688208 / 6882081 
Porta escovas 
TOYOTA: 28140 54070 
DENSO: 2814054070 
Motor de partida 
BOSCH: 1986S00567   / 1986S00590  / F032CS1448 / F032114853 
TOYOTA: 28100 0L051 </t>
  </si>
  <si>
    <t>TOYOTA Hilux 2.8 D-4D 4x4 (05.2020 → 99.9999) Diesel;</t>
  </si>
  <si>
    <t>1986A01572</t>
  </si>
  <si>
    <t>1986A01572ZKZ</t>
  </si>
  <si>
    <t>4047026926521</t>
  </si>
  <si>
    <t>ALTERNADOR 14V 75A</t>
  </si>
  <si>
    <t>MITSUBISHI A002TN1199AT / A003T15099ZC</t>
  </si>
  <si>
    <t>BOSCH: 0986042291</t>
  </si>
  <si>
    <t xml:space="preserve">MITSUBISHI L 200 2.5 Diesel Turbo Intercooler 4WD (01.1996 → 12.2007) Diesel; MITSUBISHI L 200 2.5 D Turbo 4x4 (01.2004 → 12.2012) Diesel; MITSUBISHI L 200 2.5 D Turbo GLS (01.2004 → 12.2007) Diesel; MITSUBISHI L 200 2.5 Diesel 2WD (10.1984 → 05.1996) Diesel; MITSUBISHI L 200 2.5 D Turbo 4x4 (08.1997 → 12.2003) Diesel; </t>
  </si>
  <si>
    <t>1986S01334</t>
  </si>
  <si>
    <t>1986S01334WA2</t>
  </si>
  <si>
    <t>4047026912678</t>
  </si>
  <si>
    <t>MOTOR DE PARTIDA 12V 2.2KW</t>
  </si>
  <si>
    <t>VW 2P0911023D</t>
  </si>
  <si>
    <t>BOSCH: F000AL0133</t>
  </si>
  <si>
    <t xml:space="preserve">VW 5.140 E Delivery (10.2005  →  12.2011) Euro 3-2 Diesel; VW 5.140 EOD (10.2005  →  02.2012) Euro 3-2 Diesel; VW 8.150 E Delivery (10.2005  →  12.2011) Euro 3-2 Diesel; </t>
  </si>
  <si>
    <t>1986SE2157</t>
  </si>
  <si>
    <t>1986SE2157879</t>
  </si>
  <si>
    <t>4047026794502</t>
  </si>
  <si>
    <t xml:space="preserve">Escovas 
MITSUBISHI: MD618460 / M648X28671 / M648C15472 / M648C15372472 
NISSAN: M648C28671 
VALEO: M648C15372472 
BOSCH: F032140387 
Motor de Partida 
BOSCH: 1986S01263 / F042S01215
MITSUBISHI:  MD164975 / MD164977 / M002T56182 
HYUNDAI / MITSUBISHI: 36100 42011 / 36100 42050 </t>
  </si>
  <si>
    <t xml:space="preserve">HYUNDAI Starex 2.5 Diesel (10.1997 → 08.2002) Diesel; HYUNDAI H100 2.5 Diesel (02.1993 → 12.1994) Diesel; HYUNDAI H100 2.5 Diesel (07.1993 → 03.2000) Diesel; HYUNDAI Porter 2.6 Diesel (03.1987 → 12.1996) Diesel; HYUNDAI H-1 2.5 Diesel (10.1997 → 08.2002) Diesel; HYUNDAI Galloper II 2.5 Turbo Diesel (02.1997 → 08.2001) Diesel; HYUNDAI H-1 2.5 Diesel (10.1997 → 08.2002) Diesel; HYUNDAI H100 2.5 Diesel (02.1993 → 12.1994) Diesel; HYUNDAI H100 2.5 Diesel (07.1993 → 03.2000) Diesel; HYUNDAI Starex 2.5 Diesel (10.1997 → 08.2002) Diesel; HYUNDAI Galloper II 2.5 Turbo Diesel (02.1997 → 08.2001) Diesel; HYUNDAI Galloper II 2.5 Turbo Diesel (02.1997 → 08.2001) Confira o produtoDiesel; MITSUBISHI L 300 2.5 Diesel Van 2WD (11.1986 → 12.2000) (aba fotos)Diesel; MITSUBISHI L 200 2.5 Diesel 2WD (10.1984 → 05.1996) Diesel; MITSUBISHI L 200 2.5 D Turbo 4x4 (08.1997 → 12.2003) Diesel; MITSUBISHI Pajero 2.5 TD Intercooler (12.1990 → 06.2000) Diesel; MITSUBISHI L 200 2.5 D Turbo GLS (01.2004 → 12.2007) Diesel; </t>
  </si>
  <si>
    <t>1986SE2022</t>
  </si>
  <si>
    <t>1986SE2022879</t>
  </si>
  <si>
    <t>4047026865769</t>
  </si>
  <si>
    <t>Chave Magnética 
BOSCH: 0331402016 / 0331402001 / 0331402035 / 0331402039
ZM: ZM544 / ZM474 
CARGO: 130301 
Motores de partida 
BOSCH: 0001367029 / 0001362039 / 9000331419 / 1986S00738 / 1986S10072</t>
  </si>
  <si>
    <t xml:space="preserve">FORD NEW HOLLAND 8430 DT (12.1993 → 12.2003) Diesel; FORD NEW HOLLAND 8630 DT (12.1993 → 12.2003) Diesel; FORD NEW HOLLAND 8830 DT (12.1993 → 12.2003) Diesel; IVECO Daily 35.10 (11.1997 → 07.2007) Diesel; IVECO Daily 35.13 (10.2005 → 07.2007) Diesel; IVECO Daily 38.13 (10.2005 → 07.2007) Diesel; IVECO Daily 40.12 (11.1997 → 07.2007) Diesel; IVECO Daily 40.13 (10.2005 → 07.2007) Diesel; IVECO Daily 49.12 (11.1997 → 07.2007) Diesel; IVECO Daily 50.13 (10.2005 → 07.2007) Diesel; IVECO Daily 59.12 (11.1997 → 07.2007) Diesel; IVECO Daily 60.12 (10.2002 → 07.2007) Diesel; IVECO Daily 70.13 (10.2005 → 07.2007) Diesel; IVECO Scudato 49.12 (11.1999 → 05.2002) Diesel; IVECO Scudato 59.12 (06.2002 → 09.2005) Diesel; IVECO Scudato 60.13 (10.2005 → 12.2011) Diesel; MERCEDES-BENZ MB 180 (01.1987 → 01.1996) Diesel; NEW HOLLAND 8430 (04.1994 → 04.2004) Diesel; NEW HOLLAND 8630 (04.1994 → 04.2004) Diesel; NEW HOLLAND 8830 (04.1994 → 04.2004) Diesel; NEW HOLLAND TL 65 (09.1997 → 09.2007) Diesel; NEW HOLLAND TL 70 (09.1997 → 09.2007) Diesel; NEW HOLLAND TL 80 (09.1997 → 09.2007) Diesel; NEW HOLLAND TL 90 (09.1997 → 09.2007) Diesel; NEW HOLLAND TL100 (09.1997 → 09.2007) Diesel; NEW HOLLAND TT3840 (04.2007 → 99.9999) Diesel; NEW HOLLAND TT3840F (04.2007 → 99.9999) Diesel; </t>
  </si>
  <si>
    <t>1986S01337</t>
  </si>
  <si>
    <t>1986S01337ZKY</t>
  </si>
  <si>
    <t>4047026905700</t>
  </si>
  <si>
    <t>MOTOR DE PARTIDA 12V 2,5KW</t>
  </si>
  <si>
    <t>Chevrolet 93209031</t>
  </si>
  <si>
    <t xml:space="preserve"> MAXION: 74156 / 93209031
 BOSCH: F000AL0135 </t>
  </si>
  <si>
    <t xml:space="preserve">CBT 8240 (01.1984  →  01.1999) Diesel; CHEVROLET D 20 (03.1992  →  10.1995) Diesel; CHEVROLET D 20 Turbo (03.1992  →  08.1997) Diesel; CHEVROLET D 40 (03.1992  →  10.1996) Diesel; CHEVROLET D 20 Plus (03.1992  →  10.1996) Diesel; CHEVROLET Bonanza 4.0 D (03.1992  →  10.1995) Diesel; CHEVROLET Veraneio 4.0 D (11.1992  →  10.1995) Diesel; CHEVROLET Bonanza 4.0 Diesel Turbo (03.1992  →  10.1995) Diesel; CHEVROLET D 6000 (03.1992  →  12.1996) Diesel; MASSEY FERGUSON (MF) MF 1630 (01.1981  →  01.1996) Diesel; MASSEY FERGUSON (MF) MF 1630 (01.1981  →  01.1996) Diesel; MASSEY FERGUSON (MF) MF 3640 (01.1973  →  01.1988) Diesel; MASSEY FERGUSON (MF) MF 3640 (05.1989  →  05.2002) Diesel; MASSEY FERGUSON (MF) MF 5650 (01.1982  →  01.1997) Diesel; MASSEY FERGUSON (MF) MF 5650 Turbo (03.1988  →  03.2003) Diesel; MASSEY FERGUSON (MF) MF 5650 (05.1996  →  05.2006) Diesel; MASSEY FERGUSON (MF) MF 6845 (12.1994  →  12.2004) Diesel; MASSEY FERGUSON (MF) MF 6855 (10.1997  →  10.2000) Diesel; MASSEY FERGUSON (MF) MF 6865 (09.1994  →  09.2004) Diesel; MAXION IDEAL 9075 (09.1994  →  09.2004) Diesel; MAXION IDEAL 9090 (10.1993  →  10.2003) Diesel; MAXION IDEAL 9090 (12.1994  →  12.2004) Diesel; </t>
  </si>
  <si>
    <t>100433659343E</t>
  </si>
  <si>
    <t>3165143982105</t>
  </si>
  <si>
    <t>PORTA ESCOVAS</t>
  </si>
  <si>
    <t xml:space="preserve">BOSCH: 1.004.336.632 / F.032.335.486
Aplicação Motores de partidas:
BOSCH: 0.001.107.442 / 0.001.107.443 
DELCO: DRS7110 / DRS3477 
BMW: 12 41 1 712 937 / 7 515 392 / 12 41 7 515 391 / 12 41 7 515 390 
VALEO: 458 460 </t>
  </si>
  <si>
    <t xml:space="preserve">BMW 330 Ci Cabrio (05.2000 → 08.2006) Gasolina; BMW 325 i (09.2000 → 03.2005) Gasolina; BMW 528 i (09.1995 → 09.2000) Gasolina; BMW 328 i (04.1998 → 09.2000) Gasolina; BMW 330 i (05.2000 → 04.2005) Gasolina; BMW Z 3 3.0 i (05.2000 → 06.2002) Gasolina; BMW 530 i (09.2000 → 07.2003) Gasolina; BMW 323 i Touring (10.1998 → 09.2000) Gasolina; BMW 328 i (10.1994 → 12.1998) Gasolina; BMW 323 Ci Coupe (04.1998 → 09.2000) Gasolina; BMW 323 i (04.1998 → 10.2000) Gasolina; BMW 328 i (10.1994 → 12.1998) Gasolina; BMW 323 i (10.1994 → 12.1998) Gasolina; BMW 330 Ci Cabrio (05.2000 → 08.2006) Gasolina; BMW Z 4 3.0 i (10.2002 → 11.2005) Gasolina; BMW 530 i (07.2003 → 03.2005) Gasolina; BMW 525 i (09.2003 → 03.2005) Gasolina; BMW X 3 3.0 i (01.2004 → 08.2006) Gasolina; BMW 325 i (09.2000 → 03.2005) Gasolina;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</si>
</sst>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00"/>
    <numFmt numFmtId="165" formatCode="_-* #,##0_-;\-* #,##0_-;_-* &quot;-&quot;??_-;_-@_-"/>
    <numFmt numFmtId="166" formatCode="0.000"/>
  </numFmts>
  <fonts count="5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0"/>
      <color theme="3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5"/>
      <color theme="3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90">
    <xf numFmtId="0" fontId="0" fillId="0" borderId="0"/>
    <xf numFmtId="0" fontId="10" fillId="0" borderId="0"/>
    <xf numFmtId="0" fontId="10" fillId="0" borderId="0" applyFill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0" applyNumberFormat="0" applyBorder="0" applyAlignment="0" applyProtection="0"/>
    <xf numFmtId="0" fontId="28" fillId="11" borderId="15" applyNumberFormat="0" applyAlignment="0" applyProtection="0"/>
    <xf numFmtId="0" fontId="29" fillId="12" borderId="16" applyNumberFormat="0" applyAlignment="0" applyProtection="0"/>
    <xf numFmtId="0" fontId="30" fillId="12" borderId="15" applyNumberFormat="0" applyAlignment="0" applyProtection="0"/>
    <xf numFmtId="0" fontId="31" fillId="0" borderId="17" applyNumberFormat="0" applyFill="0" applyAlignment="0" applyProtection="0"/>
    <xf numFmtId="0" fontId="32" fillId="13" borderId="18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0" applyNumberFormat="0" applyFill="0" applyAlignment="0" applyProtection="0"/>
    <xf numFmtId="0" fontId="36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36" fillId="38" borderId="0" applyNumberFormat="0" applyBorder="0" applyAlignment="0" applyProtection="0"/>
    <xf numFmtId="0" fontId="5" fillId="0" borderId="0"/>
    <xf numFmtId="0" fontId="20" fillId="0" borderId="0"/>
    <xf numFmtId="0" fontId="5" fillId="0" borderId="0"/>
    <xf numFmtId="0" fontId="5" fillId="14" borderId="19" applyNumberFormat="0" applyFont="0" applyAlignment="0" applyProtection="0"/>
    <xf numFmtId="0" fontId="10" fillId="0" borderId="0"/>
    <xf numFmtId="0" fontId="4" fillId="14" borderId="19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" fillId="14" borderId="19" applyNumberFormat="0" applyFont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14" borderId="19" applyNumberFormat="0" applyFont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4" fontId="37" fillId="0" borderId="22" applyNumberFormat="0" applyProtection="0">
      <alignment horizontal="right" vertical="center"/>
    </xf>
    <xf numFmtId="0" fontId="1" fillId="0" borderId="0"/>
    <xf numFmtId="43" fontId="20" fillId="0" borderId="0" applyFont="0" applyFill="0" applyBorder="0" applyAlignment="0" applyProtection="0"/>
  </cellStyleXfs>
  <cellXfs count="73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0" fillId="3" borderId="0" xfId="1" applyFont="1" applyFill="1"/>
    <xf numFmtId="0" fontId="10" fillId="3" borderId="0" xfId="1" applyFill="1"/>
    <xf numFmtId="0" fontId="10" fillId="4" borderId="0" xfId="1" applyFill="1"/>
    <xf numFmtId="0" fontId="10" fillId="0" borderId="0" xfId="1"/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164" fontId="12" fillId="0" borderId="4" xfId="1" quotePrefix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quotePrefix="1"/>
    <xf numFmtId="49" fontId="11" fillId="0" borderId="4" xfId="0" applyNumberFormat="1" applyFont="1" applyBorder="1" applyAlignment="1">
      <alignment horizontal="center"/>
    </xf>
    <xf numFmtId="49" fontId="13" fillId="5" borderId="4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4" fontId="38" fillId="0" borderId="0" xfId="0" applyNumberFormat="1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40" fillId="40" borderId="4" xfId="0" applyFont="1" applyFill="1" applyBorder="1" applyAlignment="1">
      <alignment horizontal="center" vertical="center" wrapText="1"/>
    </xf>
    <xf numFmtId="0" fontId="40" fillId="40" borderId="21" xfId="0" applyFont="1" applyFill="1" applyBorder="1" applyAlignment="1">
      <alignment horizontal="center" vertical="center" wrapText="1"/>
    </xf>
    <xf numFmtId="0" fontId="41" fillId="39" borderId="21" xfId="0" applyFont="1" applyFill="1" applyBorder="1" applyAlignment="1">
      <alignment horizontal="center" vertical="center" wrapText="1"/>
    </xf>
    <xf numFmtId="0" fontId="41" fillId="39" borderId="21" xfId="0" applyFont="1" applyFill="1" applyBorder="1" applyAlignment="1">
      <alignment horizontal="center" vertical="center"/>
    </xf>
    <xf numFmtId="0" fontId="42" fillId="0" borderId="4" xfId="0" quotePrefix="1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2" fillId="0" borderId="4" xfId="0" quotePrefix="1" applyFont="1" applyBorder="1" applyAlignment="1">
      <alignment horizontal="center" vertical="center" wrapText="1"/>
    </xf>
    <xf numFmtId="14" fontId="38" fillId="0" borderId="0" xfId="0" applyNumberFormat="1" applyFont="1" applyAlignment="1">
      <alignment horizontal="left"/>
    </xf>
    <xf numFmtId="0" fontId="43" fillId="40" borderId="4" xfId="0" applyFont="1" applyFill="1" applyBorder="1" applyAlignment="1">
      <alignment horizontal="center" vertical="center" wrapText="1"/>
    </xf>
    <xf numFmtId="0" fontId="44" fillId="39" borderId="21" xfId="0" applyFont="1" applyFill="1" applyBorder="1" applyAlignment="1">
      <alignment horizontal="center" vertical="center"/>
    </xf>
    <xf numFmtId="0" fontId="11" fillId="0" borderId="4" xfId="0" quotePrefix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1" fillId="39" borderId="0" xfId="0" applyFont="1" applyFill="1" applyAlignment="1">
      <alignment horizontal="center" vertical="center" wrapText="1"/>
    </xf>
    <xf numFmtId="0" fontId="42" fillId="0" borderId="4" xfId="0" applyFont="1" applyBorder="1" applyAlignment="1">
      <alignment horizontal="left" vertical="center" wrapText="1"/>
    </xf>
    <xf numFmtId="0" fontId="15" fillId="6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14" fontId="45" fillId="0" borderId="0" xfId="0" applyNumberFormat="1" applyFont="1"/>
    <xf numFmtId="0" fontId="46" fillId="0" borderId="0" xfId="0" applyFont="1" applyAlignment="1">
      <alignment horizontal="center"/>
    </xf>
    <xf numFmtId="0" fontId="46" fillId="0" borderId="0" xfId="0" applyFont="1"/>
    <xf numFmtId="14" fontId="38" fillId="0" borderId="0" xfId="0" quotePrefix="1" applyNumberFormat="1" applyFont="1"/>
    <xf numFmtId="0" fontId="47" fillId="40" borderId="4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9" fillId="39" borderId="4" xfId="0" applyFont="1" applyFill="1" applyBorder="1" applyAlignment="1">
      <alignment horizontal="center" vertical="center"/>
    </xf>
    <xf numFmtId="0" fontId="49" fillId="39" borderId="4" xfId="0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46" fillId="0" borderId="4" xfId="0" applyFont="1" applyBorder="1" applyAlignment="1">
      <alignment horizontal="left" vertical="center"/>
    </xf>
    <xf numFmtId="0" fontId="46" fillId="0" borderId="4" xfId="0" quotePrefix="1" applyFont="1" applyBorder="1" applyAlignment="1">
      <alignment horizontal="center" vertical="center"/>
    </xf>
    <xf numFmtId="0" fontId="46" fillId="0" borderId="4" xfId="0" quotePrefix="1" applyFont="1" applyBorder="1" applyAlignment="1">
      <alignment horizontal="left" vertical="center"/>
    </xf>
    <xf numFmtId="43" fontId="46" fillId="0" borderId="4" xfId="89" applyFont="1" applyFill="1" applyBorder="1" applyAlignment="1">
      <alignment horizontal="left" vertical="center"/>
    </xf>
    <xf numFmtId="165" fontId="46" fillId="0" borderId="4" xfId="89" applyNumberFormat="1" applyFont="1" applyFill="1" applyBorder="1" applyAlignment="1">
      <alignment horizontal="left" vertical="center"/>
    </xf>
    <xf numFmtId="166" fontId="46" fillId="0" borderId="4" xfId="89" applyNumberFormat="1" applyFont="1" applyFill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1" fontId="46" fillId="0" borderId="4" xfId="89" applyNumberFormat="1" applyFont="1" applyFill="1" applyBorder="1" applyAlignment="1">
      <alignment horizontal="center" vertical="center"/>
    </xf>
    <xf numFmtId="43" fontId="46" fillId="0" borderId="4" xfId="89" applyFont="1" applyFill="1" applyBorder="1" applyAlignment="1">
      <alignment horizontal="center" vertical="center"/>
    </xf>
    <xf numFmtId="0" fontId="46" fillId="0" borderId="0" xfId="0" applyFont="1" applyAlignment="1">
      <alignment vertical="center"/>
    </xf>
  </cellXfs>
  <cellStyles count="90">
    <cellStyle name="20% - Ênfase1" xfId="20" builtinId="30" customBuiltin="1"/>
    <cellStyle name="20% - Ênfase1 2" xfId="49" xr:uid="{00000000-0005-0000-0000-000001000000}"/>
    <cellStyle name="20% - Ênfase1 3" xfId="62" xr:uid="{00000000-0005-0000-0000-000002000000}"/>
    <cellStyle name="20% - Ênfase1 4" xfId="75" xr:uid="{00000000-0005-0000-0000-000003000000}"/>
    <cellStyle name="20% - Ênfase2" xfId="24" builtinId="34" customBuiltin="1"/>
    <cellStyle name="20% - Ênfase2 2" xfId="51" xr:uid="{00000000-0005-0000-0000-000005000000}"/>
    <cellStyle name="20% - Ênfase2 3" xfId="64" xr:uid="{00000000-0005-0000-0000-000006000000}"/>
    <cellStyle name="20% - Ênfase2 4" xfId="77" xr:uid="{00000000-0005-0000-0000-000007000000}"/>
    <cellStyle name="20% - Ênfase3" xfId="28" builtinId="38" customBuiltin="1"/>
    <cellStyle name="20% - Ênfase3 2" xfId="53" xr:uid="{00000000-0005-0000-0000-000009000000}"/>
    <cellStyle name="20% - Ênfase3 3" xfId="66" xr:uid="{00000000-0005-0000-0000-00000A000000}"/>
    <cellStyle name="20% - Ênfase3 4" xfId="79" xr:uid="{00000000-0005-0000-0000-00000B000000}"/>
    <cellStyle name="20% - Ênfase4" xfId="32" builtinId="42" customBuiltin="1"/>
    <cellStyle name="20% - Ênfase4 2" xfId="55" xr:uid="{00000000-0005-0000-0000-00000D000000}"/>
    <cellStyle name="20% - Ênfase4 3" xfId="68" xr:uid="{00000000-0005-0000-0000-00000E000000}"/>
    <cellStyle name="20% - Ênfase4 4" xfId="81" xr:uid="{00000000-0005-0000-0000-00000F000000}"/>
    <cellStyle name="20% - Ênfase5" xfId="36" builtinId="46" customBuiltin="1"/>
    <cellStyle name="20% - Ênfase5 2" xfId="57" xr:uid="{00000000-0005-0000-0000-000011000000}"/>
    <cellStyle name="20% - Ênfase5 3" xfId="70" xr:uid="{00000000-0005-0000-0000-000012000000}"/>
    <cellStyle name="20% - Ênfase5 4" xfId="83" xr:uid="{00000000-0005-0000-0000-000013000000}"/>
    <cellStyle name="20% - Ênfase6" xfId="40" builtinId="50" customBuiltin="1"/>
    <cellStyle name="20% - Ênfase6 2" xfId="59" xr:uid="{00000000-0005-0000-0000-000015000000}"/>
    <cellStyle name="20% - Ênfase6 3" xfId="72" xr:uid="{00000000-0005-0000-0000-000016000000}"/>
    <cellStyle name="20% - Ênfase6 4" xfId="85" xr:uid="{00000000-0005-0000-0000-000017000000}"/>
    <cellStyle name="40% - Ênfase1" xfId="21" builtinId="31" customBuiltin="1"/>
    <cellStyle name="40% - Ênfase1 2" xfId="50" xr:uid="{00000000-0005-0000-0000-000019000000}"/>
    <cellStyle name="40% - Ênfase1 3" xfId="63" xr:uid="{00000000-0005-0000-0000-00001A000000}"/>
    <cellStyle name="40% - Ênfase1 4" xfId="76" xr:uid="{00000000-0005-0000-0000-00001B000000}"/>
    <cellStyle name="40% - Ênfase2" xfId="25" builtinId="35" customBuiltin="1"/>
    <cellStyle name="40% - Ênfase2 2" xfId="52" xr:uid="{00000000-0005-0000-0000-00001D000000}"/>
    <cellStyle name="40% - Ênfase2 3" xfId="65" xr:uid="{00000000-0005-0000-0000-00001E000000}"/>
    <cellStyle name="40% - Ênfase2 4" xfId="78" xr:uid="{00000000-0005-0000-0000-00001F000000}"/>
    <cellStyle name="40% - Ênfase3" xfId="29" builtinId="39" customBuiltin="1"/>
    <cellStyle name="40% - Ênfase3 2" xfId="54" xr:uid="{00000000-0005-0000-0000-000021000000}"/>
    <cellStyle name="40% - Ênfase3 3" xfId="67" xr:uid="{00000000-0005-0000-0000-000022000000}"/>
    <cellStyle name="40% - Ênfase3 4" xfId="80" xr:uid="{00000000-0005-0000-0000-000023000000}"/>
    <cellStyle name="40% - Ênfase4" xfId="33" builtinId="43" customBuiltin="1"/>
    <cellStyle name="40% - Ênfase4 2" xfId="56" xr:uid="{00000000-0005-0000-0000-000025000000}"/>
    <cellStyle name="40% - Ênfase4 3" xfId="69" xr:uid="{00000000-0005-0000-0000-000026000000}"/>
    <cellStyle name="40% - Ênfase4 4" xfId="82" xr:uid="{00000000-0005-0000-0000-000027000000}"/>
    <cellStyle name="40% - Ênfase5" xfId="37" builtinId="47" customBuiltin="1"/>
    <cellStyle name="40% - Ênfase5 2" xfId="58" xr:uid="{00000000-0005-0000-0000-000029000000}"/>
    <cellStyle name="40% - Ênfase5 3" xfId="71" xr:uid="{00000000-0005-0000-0000-00002A000000}"/>
    <cellStyle name="40% - Ênfase5 4" xfId="84" xr:uid="{00000000-0005-0000-0000-00002B000000}"/>
    <cellStyle name="40% - Ênfase6" xfId="41" builtinId="51" customBuiltin="1"/>
    <cellStyle name="40% - Ênfase6 2" xfId="60" xr:uid="{00000000-0005-0000-0000-00002D000000}"/>
    <cellStyle name="40% - Ênfase6 3" xfId="73" xr:uid="{00000000-0005-0000-0000-00002E000000}"/>
    <cellStyle name="40% - Ênfase6 4" xfId="86" xr:uid="{00000000-0005-0000-0000-00002F000000}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1" builtinId="20" customBuiltin="1"/>
    <cellStyle name="Neutro" xfId="10" builtinId="28" customBuiltin="1"/>
    <cellStyle name="Normal" xfId="0" builtinId="0"/>
    <cellStyle name="Normal 2" xfId="1" xr:uid="{00000000-0005-0000-0000-000044000000}"/>
    <cellStyle name="Normal 2 3" xfId="47" xr:uid="{00000000-0005-0000-0000-000045000000}"/>
    <cellStyle name="Normal 3" xfId="45" xr:uid="{00000000-0005-0000-0000-000046000000}"/>
    <cellStyle name="Normal 4" xfId="44" xr:uid="{00000000-0005-0000-0000-000047000000}"/>
    <cellStyle name="Normal 5" xfId="43" xr:uid="{00000000-0005-0000-0000-000048000000}"/>
    <cellStyle name="Normal 6" xfId="88" xr:uid="{00000000-0005-0000-0000-000049000000}"/>
    <cellStyle name="Normal_TURBOS - Tabela de Conversão_1ºPacote MAHLE Metal Leve_280410" xfId="2" xr:uid="{00000000-0005-0000-0000-00004A000000}"/>
    <cellStyle name="Nota 2" xfId="46" xr:uid="{00000000-0005-0000-0000-00004B000000}"/>
    <cellStyle name="Nota 3" xfId="48" xr:uid="{00000000-0005-0000-0000-00004C000000}"/>
    <cellStyle name="Nota 4" xfId="61" xr:uid="{00000000-0005-0000-0000-00004D000000}"/>
    <cellStyle name="Nota 5" xfId="74" xr:uid="{00000000-0005-0000-0000-00004E000000}"/>
    <cellStyle name="Ruim" xfId="9" builtinId="27" customBuiltin="1"/>
    <cellStyle name="Saída" xfId="12" builtinId="21" customBuiltin="1"/>
    <cellStyle name="SAPBEXstdData" xfId="87" xr:uid="{00000000-0005-0000-0000-000050000000}"/>
    <cellStyle name="Texto de Aviso" xfId="16" builtinId="11" customBuiltin="1"/>
    <cellStyle name="Texto Explicativo" xfId="17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8" builtinId="25" customBuiltin="1"/>
    <cellStyle name="Vírgula" xfId="89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973F1AF0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973F1AF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365713</xdr:colOff>
      <xdr:row>4</xdr:row>
      <xdr:rowOff>15903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5052231-1857-4B6E-B59A-A78C63A7A519}"/>
            </a:ext>
          </a:extLst>
        </xdr:cNvPr>
        <xdr:cNvGrpSpPr/>
      </xdr:nvGrpSpPr>
      <xdr:grpSpPr>
        <a:xfrm>
          <a:off x="0" y="0"/>
          <a:ext cx="6226763" cy="695353"/>
          <a:chOff x="7498081" y="0"/>
          <a:chExt cx="6119973" cy="723900"/>
        </a:xfrm>
      </xdr:grpSpPr>
      <xdr:pic>
        <xdr:nvPicPr>
          <xdr:cNvPr id="3" name="Gráfico 2">
            <a:extLst>
              <a:ext uri="{FF2B5EF4-FFF2-40B4-BE49-F238E27FC236}">
                <a16:creationId xmlns:a16="http://schemas.microsoft.com/office/drawing/2014/main" id="{A1E07E3C-CB3B-7B75-33E3-60810FD95F7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"/>
              </a:ext>
            </a:extLst>
          </a:blip>
          <a:srcRect t="62222" b="30839"/>
          <a:stretch/>
        </xdr:blipFill>
        <xdr:spPr>
          <a:xfrm>
            <a:off x="7498081" y="0"/>
            <a:ext cx="6119973" cy="180000"/>
          </a:xfrm>
          <a:prstGeom prst="rect">
            <a:avLst/>
          </a:prstGeom>
        </xdr:spPr>
      </xdr:pic>
      <xdr:pic>
        <xdr:nvPicPr>
          <xdr:cNvPr id="4" name="Gráfico 3">
            <a:extLst>
              <a:ext uri="{FF2B5EF4-FFF2-40B4-BE49-F238E27FC236}">
                <a16:creationId xmlns:a16="http://schemas.microsoft.com/office/drawing/2014/main" id="{0CE32377-C739-8448-988A-B9A43BDA24D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rcRect t="14009" r="8017" b="20615"/>
          <a:stretch/>
        </xdr:blipFill>
        <xdr:spPr>
          <a:xfrm>
            <a:off x="11956894" y="190499"/>
            <a:ext cx="1661160" cy="53340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2004148</xdr:colOff>
      <xdr:row>3</xdr:row>
      <xdr:rowOff>45983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16269" cy="53865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92579</xdr:colOff>
      <xdr:row>4</xdr:row>
      <xdr:rowOff>78412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B568A2B-3D56-4B29-AE39-1F0E4313BD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23823" cy="72841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>
            <a:lumMod val="75000"/>
          </a:schemeClr>
        </a:solidFill>
        <a:ln>
          <a:solidFill>
            <a:schemeClr val="accent1">
              <a:lumMod val="75000"/>
            </a:schemeClr>
          </a:solidFill>
        </a:ln>
      </a:spPr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0803-DF68-4D29-AB60-390C0501F5D2}">
  <dimension ref="A2:W121"/>
  <sheetViews>
    <sheetView workbookViewId="0">
      <selection sqref="A1:XFD1048576"/>
    </sheetView>
  </sheetViews>
  <sheetFormatPr defaultColWidth="9.1796875" defaultRowHeight="10.5" x14ac:dyDescent="0.25"/>
  <cols>
    <col min="1" max="1" width="16" style="56" customWidth="1"/>
    <col min="2" max="2" width="16" style="55" customWidth="1"/>
    <col min="3" max="3" width="16" style="56" customWidth="1"/>
    <col min="4" max="4" width="19.7265625" style="56" customWidth="1"/>
    <col min="5" max="5" width="16.1796875" style="56" customWidth="1"/>
    <col min="6" max="6" width="22.453125" style="56" customWidth="1"/>
    <col min="7" max="7" width="19.1796875" style="56" bestFit="1" customWidth="1"/>
    <col min="8" max="8" width="26.26953125" style="56" bestFit="1" customWidth="1"/>
    <col min="9" max="9" width="32" style="56" customWidth="1"/>
    <col min="10" max="10" width="18.7265625" style="56" bestFit="1" customWidth="1"/>
    <col min="11" max="14" width="11.26953125" style="56" customWidth="1"/>
    <col min="15" max="18" width="11.453125" style="56" customWidth="1"/>
    <col min="19" max="19" width="9.54296875" style="55" bestFit="1" customWidth="1"/>
    <col min="20" max="20" width="22.26953125" style="56" customWidth="1"/>
    <col min="21" max="21" width="25.7265625" style="56" customWidth="1"/>
    <col min="22" max="22" width="105.81640625" style="56" customWidth="1"/>
    <col min="23" max="16384" width="9.1796875" style="56"/>
  </cols>
  <sheetData>
    <row r="2" spans="1:23" ht="19.5" x14ac:dyDescent="0.45">
      <c r="A2" s="54" t="s">
        <v>303</v>
      </c>
    </row>
    <row r="3" spans="1:23" ht="13" x14ac:dyDescent="0.3">
      <c r="A3" s="57" t="s">
        <v>304</v>
      </c>
    </row>
    <row r="5" spans="1:23" s="59" customFormat="1" ht="42" x14ac:dyDescent="0.35">
      <c r="A5" s="58" t="s">
        <v>137</v>
      </c>
      <c r="B5" s="58" t="s">
        <v>305</v>
      </c>
      <c r="C5" s="58" t="s">
        <v>306</v>
      </c>
      <c r="D5" s="58" t="s">
        <v>307</v>
      </c>
      <c r="E5" s="58" t="s">
        <v>308</v>
      </c>
      <c r="F5" s="58" t="s">
        <v>11</v>
      </c>
      <c r="G5" s="58" t="s">
        <v>309</v>
      </c>
      <c r="H5" s="58" t="s">
        <v>137</v>
      </c>
      <c r="I5" s="58" t="s">
        <v>12</v>
      </c>
      <c r="J5" s="58" t="s">
        <v>310</v>
      </c>
      <c r="K5" s="58" t="s">
        <v>311</v>
      </c>
      <c r="L5" s="58" t="s">
        <v>13</v>
      </c>
      <c r="M5" s="58" t="s">
        <v>17</v>
      </c>
      <c r="N5" s="58" t="s">
        <v>16</v>
      </c>
      <c r="O5" s="58" t="s">
        <v>14</v>
      </c>
      <c r="P5" s="58" t="s">
        <v>312</v>
      </c>
      <c r="Q5" s="58" t="s">
        <v>313</v>
      </c>
      <c r="R5" s="58" t="s">
        <v>314</v>
      </c>
      <c r="S5" s="58" t="s">
        <v>315</v>
      </c>
      <c r="T5" s="58" t="s">
        <v>316</v>
      </c>
      <c r="U5" s="58" t="s">
        <v>316</v>
      </c>
      <c r="V5" s="58" t="s">
        <v>139</v>
      </c>
    </row>
    <row r="6" spans="1:23" s="62" customFormat="1" ht="21" x14ac:dyDescent="0.35">
      <c r="A6" s="60" t="s">
        <v>317</v>
      </c>
      <c r="B6" s="61" t="s">
        <v>318</v>
      </c>
      <c r="C6" s="61" t="s">
        <v>319</v>
      </c>
      <c r="D6" s="61" t="s">
        <v>7</v>
      </c>
      <c r="E6" s="60" t="s">
        <v>0</v>
      </c>
      <c r="F6" s="60" t="s">
        <v>10</v>
      </c>
      <c r="G6" s="60" t="s">
        <v>5</v>
      </c>
      <c r="H6" s="61" t="s">
        <v>320</v>
      </c>
      <c r="I6" s="60" t="s">
        <v>1</v>
      </c>
      <c r="J6" s="61" t="s">
        <v>321</v>
      </c>
      <c r="K6" s="60" t="s">
        <v>322</v>
      </c>
      <c r="L6" s="61" t="s">
        <v>2</v>
      </c>
      <c r="M6" s="61" t="s">
        <v>3</v>
      </c>
      <c r="N6" s="61" t="s">
        <v>15</v>
      </c>
      <c r="O6" s="61" t="s">
        <v>323</v>
      </c>
      <c r="P6" s="61" t="s">
        <v>142</v>
      </c>
      <c r="Q6" s="61" t="s">
        <v>140</v>
      </c>
      <c r="R6" s="61" t="s">
        <v>141</v>
      </c>
      <c r="S6" s="61" t="s">
        <v>324</v>
      </c>
      <c r="T6" s="60" t="s">
        <v>325</v>
      </c>
      <c r="U6" s="60" t="s">
        <v>326</v>
      </c>
      <c r="V6" s="60" t="s">
        <v>182</v>
      </c>
    </row>
    <row r="7" spans="1:23" s="72" customFormat="1" x14ac:dyDescent="0.35">
      <c r="A7" s="63" t="s">
        <v>327</v>
      </c>
      <c r="B7" s="64" t="s">
        <v>328</v>
      </c>
      <c r="C7" s="65" t="s">
        <v>329</v>
      </c>
      <c r="D7" s="63" t="s">
        <v>330</v>
      </c>
      <c r="E7" s="64" t="s">
        <v>331</v>
      </c>
      <c r="F7" s="64" t="s">
        <v>332</v>
      </c>
      <c r="G7" s="63" t="s">
        <v>260</v>
      </c>
      <c r="H7" s="63" t="s">
        <v>333</v>
      </c>
      <c r="I7" s="63" t="s">
        <v>334</v>
      </c>
      <c r="J7" s="66" t="s">
        <v>335</v>
      </c>
      <c r="K7" s="67">
        <v>292750</v>
      </c>
      <c r="L7" s="68">
        <v>2.5000000000000001E-2</v>
      </c>
      <c r="M7" s="68">
        <v>1.6E-2</v>
      </c>
      <c r="N7" s="69" t="s">
        <v>144</v>
      </c>
      <c r="O7" s="69">
        <v>1</v>
      </c>
      <c r="P7" s="70">
        <v>84</v>
      </c>
      <c r="Q7" s="70">
        <v>59</v>
      </c>
      <c r="R7" s="70">
        <v>53</v>
      </c>
      <c r="S7" s="71">
        <v>0</v>
      </c>
      <c r="T7" s="63">
        <v>46358598</v>
      </c>
      <c r="U7" s="63" t="s">
        <v>336</v>
      </c>
      <c r="V7" s="63" t="s">
        <v>337</v>
      </c>
      <c r="W7" s="72" t="s">
        <v>338</v>
      </c>
    </row>
    <row r="8" spans="1:23" s="72" customFormat="1" x14ac:dyDescent="0.35">
      <c r="A8" s="63" t="s">
        <v>327</v>
      </c>
      <c r="B8" s="64" t="s">
        <v>328</v>
      </c>
      <c r="C8" s="63" t="s">
        <v>339</v>
      </c>
      <c r="D8" s="63" t="s">
        <v>340</v>
      </c>
      <c r="E8" s="64" t="s">
        <v>341</v>
      </c>
      <c r="F8" s="64" t="s">
        <v>342</v>
      </c>
      <c r="G8" s="63" t="s">
        <v>260</v>
      </c>
      <c r="H8" s="63" t="s">
        <v>343</v>
      </c>
      <c r="I8" s="63" t="s">
        <v>344</v>
      </c>
      <c r="J8" s="71" t="s">
        <v>345</v>
      </c>
      <c r="K8" s="67">
        <v>314845</v>
      </c>
      <c r="L8" s="68">
        <v>1.0129999999999999</v>
      </c>
      <c r="M8" s="68">
        <v>0.9</v>
      </c>
      <c r="N8" s="69" t="s">
        <v>144</v>
      </c>
      <c r="O8" s="69">
        <v>1</v>
      </c>
      <c r="P8" s="70">
        <v>124</v>
      </c>
      <c r="Q8" s="70">
        <v>184</v>
      </c>
      <c r="R8" s="70">
        <v>124</v>
      </c>
      <c r="S8" s="71">
        <v>3.25</v>
      </c>
      <c r="T8" s="63" t="s">
        <v>346</v>
      </c>
      <c r="U8" s="63" t="s">
        <v>347</v>
      </c>
      <c r="V8" s="63" t="s">
        <v>348</v>
      </c>
      <c r="W8" s="72" t="s">
        <v>338</v>
      </c>
    </row>
    <row r="9" spans="1:23" s="72" customFormat="1" x14ac:dyDescent="0.35">
      <c r="A9" s="63" t="s">
        <v>349</v>
      </c>
      <c r="B9" s="64" t="s">
        <v>328</v>
      </c>
      <c r="C9" s="63" t="s">
        <v>350</v>
      </c>
      <c r="D9" s="63" t="s">
        <v>351</v>
      </c>
      <c r="E9" s="64" t="s">
        <v>352</v>
      </c>
      <c r="F9" s="64" t="s">
        <v>353</v>
      </c>
      <c r="G9" s="63" t="s">
        <v>354</v>
      </c>
      <c r="H9" s="63" t="s">
        <v>355</v>
      </c>
      <c r="I9" s="63" t="s">
        <v>356</v>
      </c>
      <c r="J9" s="66" t="s">
        <v>335</v>
      </c>
      <c r="K9" s="67">
        <v>3350050</v>
      </c>
      <c r="L9" s="68">
        <v>4.0789999999999997</v>
      </c>
      <c r="M9" s="68">
        <v>2.78</v>
      </c>
      <c r="N9" s="69" t="s">
        <v>144</v>
      </c>
      <c r="O9" s="69">
        <v>1</v>
      </c>
      <c r="P9" s="70">
        <v>139</v>
      </c>
      <c r="Q9" s="70">
        <v>325</v>
      </c>
      <c r="R9" s="70">
        <v>180</v>
      </c>
      <c r="S9" s="71">
        <v>9.75</v>
      </c>
      <c r="T9" s="63" t="s">
        <v>357</v>
      </c>
      <c r="U9" s="63" t="s">
        <v>358</v>
      </c>
      <c r="V9" s="63" t="s">
        <v>359</v>
      </c>
      <c r="W9" s="72" t="s">
        <v>338</v>
      </c>
    </row>
    <row r="10" spans="1:23" s="72" customFormat="1" x14ac:dyDescent="0.35">
      <c r="A10" s="63" t="s">
        <v>349</v>
      </c>
      <c r="B10" s="64" t="s">
        <v>328</v>
      </c>
      <c r="C10" s="63" t="s">
        <v>360</v>
      </c>
      <c r="D10" s="63" t="s">
        <v>361</v>
      </c>
      <c r="E10" s="64" t="s">
        <v>362</v>
      </c>
      <c r="F10" s="64" t="s">
        <v>363</v>
      </c>
      <c r="G10" s="63" t="s">
        <v>354</v>
      </c>
      <c r="H10" s="63" t="s">
        <v>364</v>
      </c>
      <c r="I10" s="63" t="s">
        <v>365</v>
      </c>
      <c r="J10" s="66" t="s">
        <v>335</v>
      </c>
      <c r="K10" s="67">
        <v>3045703</v>
      </c>
      <c r="L10" s="68">
        <v>9.8000000000000004E-2</v>
      </c>
      <c r="M10" s="68">
        <v>9.5000000000000001E-2</v>
      </c>
      <c r="N10" s="69" t="s">
        <v>144</v>
      </c>
      <c r="O10" s="69">
        <v>1</v>
      </c>
      <c r="P10" s="70">
        <v>49</v>
      </c>
      <c r="Q10" s="70">
        <v>119</v>
      </c>
      <c r="R10" s="70">
        <v>99</v>
      </c>
      <c r="S10" s="71">
        <v>9.75</v>
      </c>
      <c r="T10" s="63" t="s">
        <v>366</v>
      </c>
      <c r="U10" s="63" t="s">
        <v>367</v>
      </c>
      <c r="V10" s="63" t="s">
        <v>368</v>
      </c>
      <c r="W10" s="72" t="s">
        <v>338</v>
      </c>
    </row>
    <row r="11" spans="1:23" s="72" customFormat="1" x14ac:dyDescent="0.35">
      <c r="A11" s="63" t="s">
        <v>349</v>
      </c>
      <c r="B11" s="64" t="s">
        <v>328</v>
      </c>
      <c r="C11" s="63" t="s">
        <v>369</v>
      </c>
      <c r="D11" s="63" t="s">
        <v>370</v>
      </c>
      <c r="E11" s="64" t="s">
        <v>371</v>
      </c>
      <c r="F11" s="64" t="s">
        <v>372</v>
      </c>
      <c r="G11" s="63" t="s">
        <v>354</v>
      </c>
      <c r="H11" s="63" t="s">
        <v>364</v>
      </c>
      <c r="I11" s="63" t="s">
        <v>373</v>
      </c>
      <c r="J11" s="66" t="s">
        <v>335</v>
      </c>
      <c r="K11" s="67">
        <v>1758087</v>
      </c>
      <c r="L11" s="68">
        <v>4.2000000000000003E-2</v>
      </c>
      <c r="M11" s="68">
        <v>3.7999999999999999E-2</v>
      </c>
      <c r="N11" s="69" t="s">
        <v>144</v>
      </c>
      <c r="O11" s="69">
        <v>1</v>
      </c>
      <c r="P11" s="70">
        <v>29</v>
      </c>
      <c r="Q11" s="70">
        <v>49</v>
      </c>
      <c r="R11" s="70">
        <v>49</v>
      </c>
      <c r="S11" s="71">
        <v>7.8</v>
      </c>
      <c r="T11" s="63" t="s">
        <v>366</v>
      </c>
      <c r="U11" s="63" t="s">
        <v>374</v>
      </c>
      <c r="V11" s="63" t="s">
        <v>375</v>
      </c>
      <c r="W11" s="72" t="s">
        <v>338</v>
      </c>
    </row>
    <row r="12" spans="1:23" s="72" customFormat="1" x14ac:dyDescent="0.35">
      <c r="A12" s="63" t="s">
        <v>349</v>
      </c>
      <c r="B12" s="64" t="s">
        <v>328</v>
      </c>
      <c r="C12" s="63" t="s">
        <v>376</v>
      </c>
      <c r="D12" s="63" t="s">
        <v>377</v>
      </c>
      <c r="E12" s="64" t="s">
        <v>378</v>
      </c>
      <c r="F12" s="64" t="s">
        <v>379</v>
      </c>
      <c r="G12" s="63" t="s">
        <v>354</v>
      </c>
      <c r="H12" s="63" t="s">
        <v>380</v>
      </c>
      <c r="I12" s="63" t="s">
        <v>381</v>
      </c>
      <c r="J12" s="66" t="s">
        <v>335</v>
      </c>
      <c r="K12" s="67">
        <v>530000</v>
      </c>
      <c r="L12" s="68">
        <v>0.16500000000000001</v>
      </c>
      <c r="M12" s="68">
        <v>0.13600000000000001</v>
      </c>
      <c r="N12" s="69" t="s">
        <v>144</v>
      </c>
      <c r="O12" s="69">
        <v>1</v>
      </c>
      <c r="P12" s="70">
        <v>87</v>
      </c>
      <c r="Q12" s="70">
        <v>78</v>
      </c>
      <c r="R12" s="70">
        <v>45</v>
      </c>
      <c r="S12" s="71">
        <v>9.75</v>
      </c>
      <c r="T12" s="63" t="s">
        <v>382</v>
      </c>
      <c r="U12" s="63" t="s">
        <v>383</v>
      </c>
      <c r="V12" s="63" t="s">
        <v>384</v>
      </c>
      <c r="W12" s="72" t="s">
        <v>338</v>
      </c>
    </row>
    <row r="13" spans="1:23" s="72" customFormat="1" x14ac:dyDescent="0.35">
      <c r="A13" s="63" t="s">
        <v>349</v>
      </c>
      <c r="B13" s="64" t="s">
        <v>328</v>
      </c>
      <c r="C13" s="63" t="s">
        <v>385</v>
      </c>
      <c r="D13" s="63" t="s">
        <v>386</v>
      </c>
      <c r="E13" s="64" t="s">
        <v>387</v>
      </c>
      <c r="F13" s="64" t="s">
        <v>379</v>
      </c>
      <c r="G13" s="63" t="s">
        <v>354</v>
      </c>
      <c r="H13" s="63" t="s">
        <v>380</v>
      </c>
      <c r="I13" s="63" t="s">
        <v>381</v>
      </c>
      <c r="J13" s="66" t="s">
        <v>335</v>
      </c>
      <c r="K13" s="67">
        <v>330000</v>
      </c>
      <c r="L13" s="68">
        <v>5.1999999999999998E-2</v>
      </c>
      <c r="M13" s="68">
        <v>0.04</v>
      </c>
      <c r="N13" s="69" t="s">
        <v>144</v>
      </c>
      <c r="O13" s="69">
        <v>1</v>
      </c>
      <c r="P13" s="70">
        <v>87</v>
      </c>
      <c r="Q13" s="70">
        <v>78</v>
      </c>
      <c r="R13" s="70">
        <v>45</v>
      </c>
      <c r="S13" s="71">
        <v>9.75</v>
      </c>
      <c r="T13" s="63" t="s">
        <v>388</v>
      </c>
      <c r="U13" s="63" t="s">
        <v>389</v>
      </c>
      <c r="V13" s="63" t="s">
        <v>390</v>
      </c>
      <c r="W13" s="72" t="s">
        <v>338</v>
      </c>
    </row>
    <row r="14" spans="1:23" s="72" customFormat="1" x14ac:dyDescent="0.35">
      <c r="A14" s="63" t="s">
        <v>349</v>
      </c>
      <c r="B14" s="64" t="s">
        <v>328</v>
      </c>
      <c r="C14" s="63" t="s">
        <v>391</v>
      </c>
      <c r="D14" s="63" t="s">
        <v>392</v>
      </c>
      <c r="E14" s="64" t="s">
        <v>393</v>
      </c>
      <c r="F14" s="64" t="s">
        <v>394</v>
      </c>
      <c r="G14" s="63" t="s">
        <v>354</v>
      </c>
      <c r="H14" s="63" t="s">
        <v>395</v>
      </c>
      <c r="I14" s="63" t="s">
        <v>396</v>
      </c>
      <c r="J14" s="66" t="s">
        <v>335</v>
      </c>
      <c r="K14" s="67">
        <v>295808</v>
      </c>
      <c r="L14" s="68">
        <v>6.9509999999999996</v>
      </c>
      <c r="M14" s="68">
        <v>5.8</v>
      </c>
      <c r="N14" s="69" t="s">
        <v>144</v>
      </c>
      <c r="O14" s="69">
        <v>1</v>
      </c>
      <c r="P14" s="70">
        <v>200</v>
      </c>
      <c r="Q14" s="70">
        <v>239</v>
      </c>
      <c r="R14" s="70">
        <v>200</v>
      </c>
      <c r="S14" s="71">
        <v>9.75</v>
      </c>
      <c r="T14" s="63" t="s">
        <v>397</v>
      </c>
      <c r="U14" s="63" t="s">
        <v>398</v>
      </c>
      <c r="V14" s="63" t="s">
        <v>399</v>
      </c>
      <c r="W14" s="72" t="s">
        <v>338</v>
      </c>
    </row>
    <row r="15" spans="1:23" s="72" customFormat="1" x14ac:dyDescent="0.35">
      <c r="A15" s="63" t="s">
        <v>349</v>
      </c>
      <c r="B15" s="64" t="s">
        <v>328</v>
      </c>
      <c r="C15" s="63" t="s">
        <v>400</v>
      </c>
      <c r="D15" s="63" t="s">
        <v>401</v>
      </c>
      <c r="E15" s="64" t="s">
        <v>402</v>
      </c>
      <c r="F15" s="64" t="s">
        <v>394</v>
      </c>
      <c r="G15" s="63" t="s">
        <v>354</v>
      </c>
      <c r="H15" s="63" t="s">
        <v>395</v>
      </c>
      <c r="I15" s="63" t="s">
        <v>403</v>
      </c>
      <c r="J15" s="66" t="s">
        <v>335</v>
      </c>
      <c r="K15" s="67">
        <v>227631</v>
      </c>
      <c r="L15" s="68">
        <v>7.1920000000000002</v>
      </c>
      <c r="M15" s="68">
        <v>5.976</v>
      </c>
      <c r="N15" s="69" t="s">
        <v>144</v>
      </c>
      <c r="O15" s="69">
        <v>1</v>
      </c>
      <c r="P15" s="70">
        <v>200</v>
      </c>
      <c r="Q15" s="70">
        <v>240</v>
      </c>
      <c r="R15" s="70">
        <v>185</v>
      </c>
      <c r="S15" s="71">
        <v>9.75</v>
      </c>
      <c r="T15" s="63" t="s">
        <v>404</v>
      </c>
      <c r="U15" s="63" t="s">
        <v>405</v>
      </c>
      <c r="V15" s="63" t="s">
        <v>406</v>
      </c>
      <c r="W15" s="72" t="s">
        <v>338</v>
      </c>
    </row>
    <row r="16" spans="1:23" s="72" customFormat="1" x14ac:dyDescent="0.35">
      <c r="A16" s="63" t="s">
        <v>349</v>
      </c>
      <c r="B16" s="64" t="s">
        <v>328</v>
      </c>
      <c r="C16" s="63" t="s">
        <v>407</v>
      </c>
      <c r="D16" s="63" t="s">
        <v>408</v>
      </c>
      <c r="E16" s="64" t="s">
        <v>409</v>
      </c>
      <c r="F16" s="64" t="s">
        <v>394</v>
      </c>
      <c r="G16" s="63" t="s">
        <v>354</v>
      </c>
      <c r="H16" s="63" t="s">
        <v>395</v>
      </c>
      <c r="I16" s="63" t="s">
        <v>410</v>
      </c>
      <c r="J16" s="66" t="s">
        <v>335</v>
      </c>
      <c r="K16" s="67">
        <v>217859</v>
      </c>
      <c r="L16" s="68">
        <v>6.2</v>
      </c>
      <c r="M16" s="68">
        <v>5.5</v>
      </c>
      <c r="N16" s="69" t="s">
        <v>144</v>
      </c>
      <c r="O16" s="69">
        <v>1</v>
      </c>
      <c r="P16" s="70">
        <v>225</v>
      </c>
      <c r="Q16" s="70">
        <v>280</v>
      </c>
      <c r="R16" s="70">
        <v>225</v>
      </c>
      <c r="S16" s="71">
        <v>9.75</v>
      </c>
      <c r="T16" s="63" t="s">
        <v>411</v>
      </c>
      <c r="U16" s="63" t="s">
        <v>412</v>
      </c>
      <c r="V16" s="63" t="s">
        <v>413</v>
      </c>
      <c r="W16" s="72" t="s">
        <v>338</v>
      </c>
    </row>
    <row r="17" spans="1:23" s="72" customFormat="1" x14ac:dyDescent="0.35">
      <c r="A17" s="63" t="s">
        <v>414</v>
      </c>
      <c r="B17" s="64" t="s">
        <v>328</v>
      </c>
      <c r="C17" s="63" t="s">
        <v>415</v>
      </c>
      <c r="D17" s="63" t="s">
        <v>416</v>
      </c>
      <c r="E17" s="64" t="s">
        <v>417</v>
      </c>
      <c r="F17" s="64" t="s">
        <v>353</v>
      </c>
      <c r="G17" s="63" t="s">
        <v>354</v>
      </c>
      <c r="H17" s="63" t="s">
        <v>355</v>
      </c>
      <c r="I17" s="63" t="s">
        <v>418</v>
      </c>
      <c r="J17" s="66" t="s">
        <v>335</v>
      </c>
      <c r="K17" s="67">
        <v>116316</v>
      </c>
      <c r="L17" s="68">
        <v>14.018000000000001</v>
      </c>
      <c r="M17" s="68">
        <v>12.95</v>
      </c>
      <c r="N17" s="69" t="s">
        <v>144</v>
      </c>
      <c r="O17" s="69">
        <v>1</v>
      </c>
      <c r="P17" s="70">
        <v>230</v>
      </c>
      <c r="Q17" s="70">
        <v>497</v>
      </c>
      <c r="R17" s="70">
        <v>200</v>
      </c>
      <c r="S17" s="71">
        <v>2.6</v>
      </c>
      <c r="T17" s="63" t="s">
        <v>419</v>
      </c>
      <c r="U17" s="63" t="s">
        <v>420</v>
      </c>
      <c r="V17" s="63" t="s">
        <v>421</v>
      </c>
      <c r="W17" s="72" t="s">
        <v>338</v>
      </c>
    </row>
    <row r="18" spans="1:23" s="72" customFormat="1" x14ac:dyDescent="0.35">
      <c r="A18" s="63" t="s">
        <v>349</v>
      </c>
      <c r="B18" s="64" t="s">
        <v>328</v>
      </c>
      <c r="C18" s="63" t="s">
        <v>422</v>
      </c>
      <c r="D18" s="63" t="s">
        <v>423</v>
      </c>
      <c r="E18" s="64" t="s">
        <v>424</v>
      </c>
      <c r="F18" s="64" t="s">
        <v>353</v>
      </c>
      <c r="G18" s="63" t="s">
        <v>354</v>
      </c>
      <c r="H18" s="63" t="s">
        <v>355</v>
      </c>
      <c r="I18" s="63" t="s">
        <v>425</v>
      </c>
      <c r="J18" s="66" t="s">
        <v>335</v>
      </c>
      <c r="K18" s="67">
        <v>115958</v>
      </c>
      <c r="L18" s="68">
        <v>3.0640000000000001</v>
      </c>
      <c r="M18" s="68">
        <v>2.64</v>
      </c>
      <c r="N18" s="69" t="s">
        <v>144</v>
      </c>
      <c r="O18" s="69">
        <v>1</v>
      </c>
      <c r="P18" s="70">
        <v>139</v>
      </c>
      <c r="Q18" s="70">
        <v>325</v>
      </c>
      <c r="R18" s="70">
        <v>180</v>
      </c>
      <c r="S18" s="71">
        <v>9.75</v>
      </c>
      <c r="T18" s="63" t="s">
        <v>426</v>
      </c>
      <c r="U18" s="63" t="s">
        <v>427</v>
      </c>
      <c r="V18" s="63" t="s">
        <v>428</v>
      </c>
      <c r="W18" s="72" t="s">
        <v>338</v>
      </c>
    </row>
    <row r="19" spans="1:23" s="72" customFormat="1" x14ac:dyDescent="0.35">
      <c r="A19" s="63" t="s">
        <v>349</v>
      </c>
      <c r="B19" s="64" t="s">
        <v>328</v>
      </c>
      <c r="C19" s="63" t="s">
        <v>429</v>
      </c>
      <c r="D19" s="63" t="s">
        <v>430</v>
      </c>
      <c r="E19" s="64" t="s">
        <v>431</v>
      </c>
      <c r="F19" s="64" t="s">
        <v>432</v>
      </c>
      <c r="G19" s="63" t="s">
        <v>354</v>
      </c>
      <c r="H19" s="63" t="s">
        <v>364</v>
      </c>
      <c r="I19" s="63" t="s">
        <v>433</v>
      </c>
      <c r="J19" s="66" t="s">
        <v>335</v>
      </c>
      <c r="K19" s="67">
        <v>93287</v>
      </c>
      <c r="L19" s="68">
        <v>3.5999999999999997E-2</v>
      </c>
      <c r="M19" s="68">
        <v>3.4000000000000002E-2</v>
      </c>
      <c r="N19" s="69" t="s">
        <v>144</v>
      </c>
      <c r="O19" s="69">
        <v>1</v>
      </c>
      <c r="P19" s="70">
        <v>9</v>
      </c>
      <c r="Q19" s="70">
        <v>79</v>
      </c>
      <c r="R19" s="70">
        <v>129</v>
      </c>
      <c r="S19" s="71">
        <v>9.75</v>
      </c>
      <c r="T19" s="63" t="s">
        <v>366</v>
      </c>
      <c r="U19" s="63" t="s">
        <v>434</v>
      </c>
      <c r="V19" s="63" t="s">
        <v>435</v>
      </c>
      <c r="W19" s="72" t="s">
        <v>338</v>
      </c>
    </row>
    <row r="20" spans="1:23" s="72" customFormat="1" x14ac:dyDescent="0.35">
      <c r="A20" s="63" t="s">
        <v>349</v>
      </c>
      <c r="B20" s="64" t="s">
        <v>328</v>
      </c>
      <c r="C20" s="63" t="s">
        <v>436</v>
      </c>
      <c r="D20" s="63" t="s">
        <v>437</v>
      </c>
      <c r="E20" s="64" t="s">
        <v>438</v>
      </c>
      <c r="F20" s="64" t="s">
        <v>353</v>
      </c>
      <c r="G20" s="63" t="s">
        <v>354</v>
      </c>
      <c r="H20" s="63" t="s">
        <v>355</v>
      </c>
      <c r="I20" s="63" t="s">
        <v>439</v>
      </c>
      <c r="J20" s="66" t="s">
        <v>335</v>
      </c>
      <c r="K20" s="67">
        <v>93044</v>
      </c>
      <c r="L20" s="68">
        <v>9.0660000000000007</v>
      </c>
      <c r="M20" s="68">
        <v>8</v>
      </c>
      <c r="N20" s="69" t="s">
        <v>144</v>
      </c>
      <c r="O20" s="69">
        <v>1</v>
      </c>
      <c r="P20" s="70">
        <v>230</v>
      </c>
      <c r="Q20" s="70">
        <v>497</v>
      </c>
      <c r="R20" s="70">
        <v>200</v>
      </c>
      <c r="S20" s="71">
        <v>2.6</v>
      </c>
      <c r="T20" s="63" t="s">
        <v>440</v>
      </c>
      <c r="U20" s="63" t="s">
        <v>441</v>
      </c>
      <c r="V20" s="63" t="s">
        <v>442</v>
      </c>
      <c r="W20" s="72" t="s">
        <v>338</v>
      </c>
    </row>
    <row r="21" spans="1:23" s="72" customFormat="1" x14ac:dyDescent="0.35">
      <c r="A21" s="63" t="s">
        <v>349</v>
      </c>
      <c r="B21" s="64" t="s">
        <v>328</v>
      </c>
      <c r="C21" s="63" t="s">
        <v>443</v>
      </c>
      <c r="D21" s="63" t="s">
        <v>444</v>
      </c>
      <c r="E21" s="64" t="s">
        <v>445</v>
      </c>
      <c r="F21" s="64" t="s">
        <v>446</v>
      </c>
      <c r="G21" s="63" t="s">
        <v>354</v>
      </c>
      <c r="H21" s="63" t="s">
        <v>447</v>
      </c>
      <c r="I21" s="63" t="s">
        <v>448</v>
      </c>
      <c r="J21" s="66" t="s">
        <v>335</v>
      </c>
      <c r="K21" s="67">
        <v>79436</v>
      </c>
      <c r="L21" s="68">
        <v>1.2829999999999999</v>
      </c>
      <c r="M21" s="68">
        <v>1.1839999999999999</v>
      </c>
      <c r="N21" s="69" t="s">
        <v>144</v>
      </c>
      <c r="O21" s="69">
        <v>1</v>
      </c>
      <c r="P21" s="70">
        <v>60</v>
      </c>
      <c r="Q21" s="70">
        <v>147</v>
      </c>
      <c r="R21" s="70">
        <v>62</v>
      </c>
      <c r="S21" s="71">
        <v>3.25</v>
      </c>
      <c r="T21" s="63" t="s">
        <v>366</v>
      </c>
      <c r="U21" s="63" t="s">
        <v>449</v>
      </c>
      <c r="V21" s="63" t="s">
        <v>450</v>
      </c>
      <c r="W21" s="72" t="s">
        <v>338</v>
      </c>
    </row>
    <row r="22" spans="1:23" s="72" customFormat="1" x14ac:dyDescent="0.35">
      <c r="A22" s="63" t="s">
        <v>349</v>
      </c>
      <c r="B22" s="64" t="s">
        <v>328</v>
      </c>
      <c r="C22" s="63" t="s">
        <v>451</v>
      </c>
      <c r="D22" s="63" t="s">
        <v>452</v>
      </c>
      <c r="E22" s="64" t="s">
        <v>453</v>
      </c>
      <c r="F22" s="64" t="s">
        <v>432</v>
      </c>
      <c r="G22" s="63" t="s">
        <v>354</v>
      </c>
      <c r="H22" s="63" t="s">
        <v>364</v>
      </c>
      <c r="I22" s="63" t="s">
        <v>433</v>
      </c>
      <c r="J22" s="66" t="s">
        <v>335</v>
      </c>
      <c r="K22" s="67">
        <v>67080</v>
      </c>
      <c r="L22" s="68">
        <v>0.06</v>
      </c>
      <c r="M22" s="68">
        <v>5.8000000000000003E-2</v>
      </c>
      <c r="N22" s="69" t="s">
        <v>144</v>
      </c>
      <c r="O22" s="69">
        <v>1</v>
      </c>
      <c r="P22" s="70">
        <v>9</v>
      </c>
      <c r="Q22" s="70">
        <v>79</v>
      </c>
      <c r="R22" s="70">
        <v>129</v>
      </c>
      <c r="S22" s="71">
        <v>9.75</v>
      </c>
      <c r="T22" s="63" t="s">
        <v>366</v>
      </c>
      <c r="U22" s="63" t="s">
        <v>454</v>
      </c>
      <c r="V22" s="63" t="s">
        <v>455</v>
      </c>
      <c r="W22" s="72" t="s">
        <v>338</v>
      </c>
    </row>
    <row r="23" spans="1:23" s="72" customFormat="1" x14ac:dyDescent="0.35">
      <c r="A23" s="63" t="s">
        <v>349</v>
      </c>
      <c r="B23" s="64" t="s">
        <v>328</v>
      </c>
      <c r="C23" s="63" t="s">
        <v>456</v>
      </c>
      <c r="D23" s="63" t="s">
        <v>457</v>
      </c>
      <c r="E23" s="64" t="s">
        <v>458</v>
      </c>
      <c r="F23" s="64" t="s">
        <v>394</v>
      </c>
      <c r="G23" s="63" t="s">
        <v>354</v>
      </c>
      <c r="H23" s="63" t="s">
        <v>395</v>
      </c>
      <c r="I23" s="63" t="s">
        <v>459</v>
      </c>
      <c r="J23" s="66" t="s">
        <v>335</v>
      </c>
      <c r="K23" s="67">
        <v>65452</v>
      </c>
      <c r="L23" s="68">
        <v>5.6959999999999997</v>
      </c>
      <c r="M23" s="68">
        <v>5.08</v>
      </c>
      <c r="N23" s="69" t="s">
        <v>144</v>
      </c>
      <c r="O23" s="69">
        <v>1</v>
      </c>
      <c r="P23" s="70">
        <v>225</v>
      </c>
      <c r="Q23" s="70">
        <v>280</v>
      </c>
      <c r="R23" s="70">
        <v>225</v>
      </c>
      <c r="S23" s="71">
        <v>9.75</v>
      </c>
      <c r="T23" s="63" t="s">
        <v>460</v>
      </c>
      <c r="U23" s="63" t="s">
        <v>461</v>
      </c>
      <c r="V23" s="63" t="s">
        <v>462</v>
      </c>
      <c r="W23" s="72" t="s">
        <v>338</v>
      </c>
    </row>
    <row r="24" spans="1:23" s="72" customFormat="1" x14ac:dyDescent="0.35">
      <c r="A24" s="63" t="s">
        <v>349</v>
      </c>
      <c r="B24" s="64" t="s">
        <v>328</v>
      </c>
      <c r="C24" s="63" t="s">
        <v>463</v>
      </c>
      <c r="D24" s="63" t="s">
        <v>464</v>
      </c>
      <c r="E24" s="64" t="s">
        <v>465</v>
      </c>
      <c r="F24" s="64" t="s">
        <v>353</v>
      </c>
      <c r="G24" s="63" t="s">
        <v>354</v>
      </c>
      <c r="H24" s="63" t="s">
        <v>355</v>
      </c>
      <c r="I24" s="63" t="s">
        <v>466</v>
      </c>
      <c r="J24" s="66" t="s">
        <v>335</v>
      </c>
      <c r="K24" s="67">
        <v>43908</v>
      </c>
      <c r="L24" s="68">
        <v>5.2190000000000003</v>
      </c>
      <c r="M24" s="68">
        <v>4.5</v>
      </c>
      <c r="N24" s="69" t="s">
        <v>144</v>
      </c>
      <c r="O24" s="69">
        <v>1</v>
      </c>
      <c r="P24" s="70">
        <v>230</v>
      </c>
      <c r="Q24" s="70">
        <v>390</v>
      </c>
      <c r="R24" s="70">
        <v>160</v>
      </c>
      <c r="S24" s="71">
        <v>9.75</v>
      </c>
      <c r="T24" s="63" t="s">
        <v>467</v>
      </c>
      <c r="U24" s="63" t="s">
        <v>468</v>
      </c>
      <c r="V24" s="63" t="s">
        <v>469</v>
      </c>
      <c r="W24" s="72" t="s">
        <v>338</v>
      </c>
    </row>
    <row r="25" spans="1:23" s="72" customFormat="1" x14ac:dyDescent="0.35">
      <c r="A25" s="63" t="s">
        <v>349</v>
      </c>
      <c r="B25" s="64" t="s">
        <v>328</v>
      </c>
      <c r="C25" s="63" t="s">
        <v>470</v>
      </c>
      <c r="D25" s="63" t="s">
        <v>471</v>
      </c>
      <c r="E25" s="64" t="s">
        <v>472</v>
      </c>
      <c r="F25" s="64" t="s">
        <v>432</v>
      </c>
      <c r="G25" s="63" t="s">
        <v>354</v>
      </c>
      <c r="H25" s="63" t="s">
        <v>364</v>
      </c>
      <c r="I25" s="63" t="s">
        <v>433</v>
      </c>
      <c r="J25" s="66" t="s">
        <v>335</v>
      </c>
      <c r="K25" s="67">
        <v>39640</v>
      </c>
      <c r="L25" s="68">
        <v>5.0999999999999997E-2</v>
      </c>
      <c r="M25" s="68">
        <v>4.9000000000000002E-2</v>
      </c>
      <c r="N25" s="69" t="s">
        <v>144</v>
      </c>
      <c r="O25" s="69">
        <v>1</v>
      </c>
      <c r="P25" s="70">
        <v>9</v>
      </c>
      <c r="Q25" s="70">
        <v>79</v>
      </c>
      <c r="R25" s="70">
        <v>129</v>
      </c>
      <c r="S25" s="71">
        <v>9.75</v>
      </c>
      <c r="T25" s="63" t="s">
        <v>366</v>
      </c>
      <c r="U25" s="63" t="s">
        <v>473</v>
      </c>
      <c r="V25" s="63" t="s">
        <v>474</v>
      </c>
      <c r="W25" s="72" t="s">
        <v>338</v>
      </c>
    </row>
    <row r="26" spans="1:23" s="72" customFormat="1" x14ac:dyDescent="0.35">
      <c r="A26" s="63" t="s">
        <v>349</v>
      </c>
      <c r="B26" s="64" t="s">
        <v>328</v>
      </c>
      <c r="C26" s="63" t="s">
        <v>475</v>
      </c>
      <c r="D26" s="63" t="s">
        <v>476</v>
      </c>
      <c r="E26" s="64" t="s">
        <v>477</v>
      </c>
      <c r="F26" s="64" t="s">
        <v>446</v>
      </c>
      <c r="G26" s="63" t="s">
        <v>354</v>
      </c>
      <c r="H26" s="63" t="s">
        <v>447</v>
      </c>
      <c r="I26" s="63" t="s">
        <v>448</v>
      </c>
      <c r="J26" s="66" t="s">
        <v>335</v>
      </c>
      <c r="K26" s="67">
        <v>38008</v>
      </c>
      <c r="L26" s="68">
        <v>1.3140000000000001</v>
      </c>
      <c r="M26" s="68">
        <v>1.2330000000000001</v>
      </c>
      <c r="N26" s="69" t="s">
        <v>144</v>
      </c>
      <c r="O26" s="69">
        <v>1</v>
      </c>
      <c r="P26" s="70">
        <v>60</v>
      </c>
      <c r="Q26" s="70">
        <v>147</v>
      </c>
      <c r="R26" s="70">
        <v>62</v>
      </c>
      <c r="S26" s="71">
        <v>3.25</v>
      </c>
      <c r="T26" s="63" t="s">
        <v>366</v>
      </c>
      <c r="U26" s="63" t="s">
        <v>478</v>
      </c>
      <c r="V26" s="63" t="s">
        <v>479</v>
      </c>
      <c r="W26" s="72" t="s">
        <v>338</v>
      </c>
    </row>
    <row r="27" spans="1:23" s="72" customFormat="1" x14ac:dyDescent="0.35">
      <c r="A27" s="63" t="s">
        <v>349</v>
      </c>
      <c r="B27" s="64" t="s">
        <v>328</v>
      </c>
      <c r="C27" s="63" t="s">
        <v>480</v>
      </c>
      <c r="D27" s="63" t="s">
        <v>481</v>
      </c>
      <c r="E27" s="64" t="s">
        <v>482</v>
      </c>
      <c r="F27" s="64" t="s">
        <v>353</v>
      </c>
      <c r="G27" s="63" t="s">
        <v>354</v>
      </c>
      <c r="H27" s="63" t="s">
        <v>355</v>
      </c>
      <c r="I27" s="63" t="s">
        <v>483</v>
      </c>
      <c r="J27" s="66" t="s">
        <v>335</v>
      </c>
      <c r="K27" s="67">
        <v>25013</v>
      </c>
      <c r="L27" s="68">
        <v>5.5990000000000002</v>
      </c>
      <c r="M27" s="68">
        <v>4.3</v>
      </c>
      <c r="N27" s="69" t="s">
        <v>144</v>
      </c>
      <c r="O27" s="69">
        <v>1</v>
      </c>
      <c r="P27" s="70">
        <v>139</v>
      </c>
      <c r="Q27" s="70">
        <v>325</v>
      </c>
      <c r="R27" s="70">
        <v>180</v>
      </c>
      <c r="S27" s="71">
        <v>9.75</v>
      </c>
      <c r="T27" s="63" t="s">
        <v>484</v>
      </c>
      <c r="U27" s="63" t="s">
        <v>485</v>
      </c>
      <c r="V27" s="63" t="s">
        <v>486</v>
      </c>
      <c r="W27" s="72" t="s">
        <v>338</v>
      </c>
    </row>
    <row r="28" spans="1:23" s="72" customFormat="1" x14ac:dyDescent="0.35">
      <c r="A28" s="63" t="s">
        <v>349</v>
      </c>
      <c r="B28" s="64" t="s">
        <v>328</v>
      </c>
      <c r="C28" s="63">
        <v>1004336593</v>
      </c>
      <c r="D28" s="63" t="s">
        <v>487</v>
      </c>
      <c r="E28" s="64" t="s">
        <v>488</v>
      </c>
      <c r="F28" s="64" t="s">
        <v>363</v>
      </c>
      <c r="G28" s="63" t="s">
        <v>354</v>
      </c>
      <c r="H28" s="63" t="s">
        <v>364</v>
      </c>
      <c r="I28" s="63" t="s">
        <v>489</v>
      </c>
      <c r="J28" s="66" t="s">
        <v>335</v>
      </c>
      <c r="K28" s="67">
        <v>10700</v>
      </c>
      <c r="L28" s="68">
        <v>8.8999999999999996E-2</v>
      </c>
      <c r="M28" s="68">
        <v>6.3E-2</v>
      </c>
      <c r="N28" s="69" t="s">
        <v>144</v>
      </c>
      <c r="O28" s="69">
        <v>1</v>
      </c>
      <c r="P28" s="70">
        <v>103</v>
      </c>
      <c r="Q28" s="70">
        <v>102</v>
      </c>
      <c r="R28" s="70">
        <v>39</v>
      </c>
      <c r="S28" s="71">
        <v>9.75</v>
      </c>
      <c r="T28" s="63" t="s">
        <v>366</v>
      </c>
      <c r="U28" s="63" t="s">
        <v>490</v>
      </c>
      <c r="V28" s="63" t="s">
        <v>491</v>
      </c>
      <c r="W28" s="72" t="s">
        <v>338</v>
      </c>
    </row>
    <row r="29" spans="1:23" x14ac:dyDescent="0.25">
      <c r="W29" s="72" t="s">
        <v>338</v>
      </c>
    </row>
    <row r="30" spans="1:23" x14ac:dyDescent="0.25">
      <c r="W30" s="72" t="s">
        <v>338</v>
      </c>
    </row>
    <row r="31" spans="1:23" x14ac:dyDescent="0.25">
      <c r="W31" s="72" t="s">
        <v>338</v>
      </c>
    </row>
    <row r="32" spans="1:23" x14ac:dyDescent="0.25">
      <c r="W32" s="72" t="s">
        <v>338</v>
      </c>
    </row>
    <row r="33" spans="23:23" x14ac:dyDescent="0.25">
      <c r="W33" s="72" t="s">
        <v>338</v>
      </c>
    </row>
    <row r="34" spans="23:23" x14ac:dyDescent="0.25">
      <c r="W34" s="72" t="s">
        <v>338</v>
      </c>
    </row>
    <row r="35" spans="23:23" x14ac:dyDescent="0.25">
      <c r="W35" s="72" t="s">
        <v>338</v>
      </c>
    </row>
    <row r="36" spans="23:23" x14ac:dyDescent="0.25">
      <c r="W36" s="72" t="s">
        <v>338</v>
      </c>
    </row>
    <row r="37" spans="23:23" x14ac:dyDescent="0.25">
      <c r="W37" s="72" t="s">
        <v>338</v>
      </c>
    </row>
    <row r="38" spans="23:23" x14ac:dyDescent="0.25">
      <c r="W38" s="72" t="s">
        <v>338</v>
      </c>
    </row>
    <row r="39" spans="23:23" x14ac:dyDescent="0.25">
      <c r="W39" s="72" t="s">
        <v>338</v>
      </c>
    </row>
    <row r="40" spans="23:23" x14ac:dyDescent="0.25">
      <c r="W40" s="72" t="s">
        <v>338</v>
      </c>
    </row>
    <row r="41" spans="23:23" x14ac:dyDescent="0.25">
      <c r="W41" s="72" t="s">
        <v>338</v>
      </c>
    </row>
    <row r="42" spans="23:23" x14ac:dyDescent="0.25">
      <c r="W42" s="72" t="s">
        <v>338</v>
      </c>
    </row>
    <row r="43" spans="23:23" x14ac:dyDescent="0.25">
      <c r="W43" s="72" t="s">
        <v>338</v>
      </c>
    </row>
    <row r="44" spans="23:23" x14ac:dyDescent="0.25">
      <c r="W44" s="72" t="s">
        <v>338</v>
      </c>
    </row>
    <row r="45" spans="23:23" x14ac:dyDescent="0.25">
      <c r="W45" s="72" t="s">
        <v>338</v>
      </c>
    </row>
    <row r="46" spans="23:23" x14ac:dyDescent="0.25">
      <c r="W46" s="72" t="s">
        <v>338</v>
      </c>
    </row>
    <row r="47" spans="23:23" x14ac:dyDescent="0.25">
      <c r="W47" s="72" t="s">
        <v>338</v>
      </c>
    </row>
    <row r="48" spans="23:23" x14ac:dyDescent="0.25">
      <c r="W48" s="72" t="s">
        <v>338</v>
      </c>
    </row>
    <row r="49" spans="23:23" x14ac:dyDescent="0.25">
      <c r="W49" s="72" t="s">
        <v>338</v>
      </c>
    </row>
    <row r="50" spans="23:23" x14ac:dyDescent="0.25">
      <c r="W50" s="72" t="s">
        <v>338</v>
      </c>
    </row>
    <row r="51" spans="23:23" x14ac:dyDescent="0.25">
      <c r="W51" s="72" t="s">
        <v>338</v>
      </c>
    </row>
    <row r="52" spans="23:23" x14ac:dyDescent="0.25">
      <c r="W52" s="72" t="s">
        <v>338</v>
      </c>
    </row>
    <row r="53" spans="23:23" x14ac:dyDescent="0.25">
      <c r="W53" s="72" t="s">
        <v>338</v>
      </c>
    </row>
    <row r="54" spans="23:23" x14ac:dyDescent="0.25">
      <c r="W54" s="72" t="s">
        <v>338</v>
      </c>
    </row>
    <row r="55" spans="23:23" x14ac:dyDescent="0.25">
      <c r="W55" s="72" t="s">
        <v>338</v>
      </c>
    </row>
    <row r="56" spans="23:23" x14ac:dyDescent="0.25">
      <c r="W56" s="72" t="s">
        <v>338</v>
      </c>
    </row>
    <row r="57" spans="23:23" x14ac:dyDescent="0.25">
      <c r="W57" s="72" t="s">
        <v>338</v>
      </c>
    </row>
    <row r="58" spans="23:23" x14ac:dyDescent="0.25">
      <c r="W58" s="72" t="s">
        <v>338</v>
      </c>
    </row>
    <row r="59" spans="23:23" x14ac:dyDescent="0.25">
      <c r="W59" s="72" t="s">
        <v>338</v>
      </c>
    </row>
    <row r="60" spans="23:23" x14ac:dyDescent="0.25">
      <c r="W60" s="72" t="s">
        <v>338</v>
      </c>
    </row>
    <row r="61" spans="23:23" x14ac:dyDescent="0.25">
      <c r="W61" s="72" t="s">
        <v>338</v>
      </c>
    </row>
    <row r="62" spans="23:23" x14ac:dyDescent="0.25">
      <c r="W62" s="72" t="s">
        <v>338</v>
      </c>
    </row>
    <row r="63" spans="23:23" x14ac:dyDescent="0.25">
      <c r="W63" s="72" t="s">
        <v>338</v>
      </c>
    </row>
    <row r="64" spans="23:23" x14ac:dyDescent="0.25">
      <c r="W64" s="72" t="s">
        <v>338</v>
      </c>
    </row>
    <row r="65" spans="23:23" x14ac:dyDescent="0.25">
      <c r="W65" s="72" t="s">
        <v>338</v>
      </c>
    </row>
    <row r="66" spans="23:23" x14ac:dyDescent="0.25">
      <c r="W66" s="72" t="s">
        <v>338</v>
      </c>
    </row>
    <row r="67" spans="23:23" x14ac:dyDescent="0.25">
      <c r="W67" s="72" t="s">
        <v>338</v>
      </c>
    </row>
    <row r="68" spans="23:23" x14ac:dyDescent="0.25">
      <c r="W68" s="72" t="s">
        <v>338</v>
      </c>
    </row>
    <row r="69" spans="23:23" x14ac:dyDescent="0.25">
      <c r="W69" s="72" t="s">
        <v>338</v>
      </c>
    </row>
    <row r="70" spans="23:23" x14ac:dyDescent="0.25">
      <c r="W70" s="72" t="s">
        <v>338</v>
      </c>
    </row>
    <row r="71" spans="23:23" x14ac:dyDescent="0.25">
      <c r="W71" s="72" t="s">
        <v>338</v>
      </c>
    </row>
    <row r="72" spans="23:23" x14ac:dyDescent="0.25">
      <c r="W72" s="72" t="s">
        <v>338</v>
      </c>
    </row>
    <row r="73" spans="23:23" x14ac:dyDescent="0.25">
      <c r="W73" s="72" t="s">
        <v>338</v>
      </c>
    </row>
    <row r="74" spans="23:23" x14ac:dyDescent="0.25">
      <c r="W74" s="72" t="s">
        <v>338</v>
      </c>
    </row>
    <row r="75" spans="23:23" x14ac:dyDescent="0.25">
      <c r="W75" s="72" t="s">
        <v>338</v>
      </c>
    </row>
    <row r="76" spans="23:23" x14ac:dyDescent="0.25">
      <c r="W76" s="72" t="s">
        <v>338</v>
      </c>
    </row>
    <row r="77" spans="23:23" x14ac:dyDescent="0.25">
      <c r="W77" s="72" t="s">
        <v>338</v>
      </c>
    </row>
    <row r="78" spans="23:23" x14ac:dyDescent="0.25">
      <c r="W78" s="72" t="s">
        <v>338</v>
      </c>
    </row>
    <row r="79" spans="23:23" x14ac:dyDescent="0.25">
      <c r="W79" s="72" t="s">
        <v>338</v>
      </c>
    </row>
    <row r="80" spans="23:23" x14ac:dyDescent="0.25">
      <c r="W80" s="72" t="s">
        <v>338</v>
      </c>
    </row>
    <row r="81" spans="23:23" x14ac:dyDescent="0.25">
      <c r="W81" s="72" t="s">
        <v>338</v>
      </c>
    </row>
    <row r="82" spans="23:23" x14ac:dyDescent="0.25">
      <c r="W82" s="72" t="s">
        <v>338</v>
      </c>
    </row>
    <row r="83" spans="23:23" x14ac:dyDescent="0.25">
      <c r="W83" s="72" t="s">
        <v>338</v>
      </c>
    </row>
    <row r="84" spans="23:23" x14ac:dyDescent="0.25">
      <c r="W84" s="72" t="s">
        <v>338</v>
      </c>
    </row>
    <row r="85" spans="23:23" x14ac:dyDescent="0.25">
      <c r="W85" s="72" t="s">
        <v>338</v>
      </c>
    </row>
    <row r="86" spans="23:23" x14ac:dyDescent="0.25">
      <c r="W86" s="72" t="s">
        <v>338</v>
      </c>
    </row>
    <row r="87" spans="23:23" x14ac:dyDescent="0.25">
      <c r="W87" s="72" t="s">
        <v>338</v>
      </c>
    </row>
    <row r="88" spans="23:23" x14ac:dyDescent="0.25">
      <c r="W88" s="72" t="s">
        <v>338</v>
      </c>
    </row>
    <row r="89" spans="23:23" x14ac:dyDescent="0.25">
      <c r="W89" s="72" t="s">
        <v>338</v>
      </c>
    </row>
    <row r="90" spans="23:23" x14ac:dyDescent="0.25">
      <c r="W90" s="72" t="s">
        <v>338</v>
      </c>
    </row>
    <row r="91" spans="23:23" x14ac:dyDescent="0.25">
      <c r="W91" s="72" t="s">
        <v>338</v>
      </c>
    </row>
    <row r="92" spans="23:23" x14ac:dyDescent="0.25">
      <c r="W92" s="72" t="s">
        <v>338</v>
      </c>
    </row>
    <row r="93" spans="23:23" x14ac:dyDescent="0.25">
      <c r="W93" s="72" t="s">
        <v>338</v>
      </c>
    </row>
    <row r="94" spans="23:23" x14ac:dyDescent="0.25">
      <c r="W94" s="72" t="s">
        <v>338</v>
      </c>
    </row>
    <row r="95" spans="23:23" x14ac:dyDescent="0.25">
      <c r="W95" s="72" t="s">
        <v>338</v>
      </c>
    </row>
    <row r="96" spans="23:23" x14ac:dyDescent="0.25">
      <c r="W96" s="72" t="s">
        <v>338</v>
      </c>
    </row>
    <row r="97" spans="23:23" x14ac:dyDescent="0.25">
      <c r="W97" s="72" t="s">
        <v>338</v>
      </c>
    </row>
    <row r="98" spans="23:23" x14ac:dyDescent="0.25">
      <c r="W98" s="72" t="s">
        <v>338</v>
      </c>
    </row>
    <row r="99" spans="23:23" x14ac:dyDescent="0.25">
      <c r="W99" s="72" t="s">
        <v>338</v>
      </c>
    </row>
    <row r="100" spans="23:23" x14ac:dyDescent="0.25">
      <c r="W100" s="72" t="s">
        <v>338</v>
      </c>
    </row>
    <row r="101" spans="23:23" x14ac:dyDescent="0.25">
      <c r="W101" s="72" t="s">
        <v>338</v>
      </c>
    </row>
    <row r="102" spans="23:23" x14ac:dyDescent="0.25">
      <c r="W102" s="72" t="s">
        <v>338</v>
      </c>
    </row>
    <row r="103" spans="23:23" x14ac:dyDescent="0.25">
      <c r="W103" s="72" t="s">
        <v>338</v>
      </c>
    </row>
    <row r="104" spans="23:23" x14ac:dyDescent="0.25">
      <c r="W104" s="72" t="s">
        <v>338</v>
      </c>
    </row>
    <row r="105" spans="23:23" x14ac:dyDescent="0.25">
      <c r="W105" s="72" t="s">
        <v>338</v>
      </c>
    </row>
    <row r="106" spans="23:23" x14ac:dyDescent="0.25">
      <c r="W106" s="72" t="s">
        <v>338</v>
      </c>
    </row>
    <row r="107" spans="23:23" x14ac:dyDescent="0.25">
      <c r="W107" s="72" t="s">
        <v>338</v>
      </c>
    </row>
    <row r="108" spans="23:23" x14ac:dyDescent="0.25">
      <c r="W108" s="72" t="s">
        <v>338</v>
      </c>
    </row>
    <row r="109" spans="23:23" x14ac:dyDescent="0.25">
      <c r="W109" s="72" t="s">
        <v>338</v>
      </c>
    </row>
    <row r="110" spans="23:23" x14ac:dyDescent="0.25">
      <c r="W110" s="72" t="s">
        <v>338</v>
      </c>
    </row>
    <row r="111" spans="23:23" x14ac:dyDescent="0.25">
      <c r="W111" s="72" t="s">
        <v>338</v>
      </c>
    </row>
    <row r="112" spans="23:23" x14ac:dyDescent="0.25">
      <c r="W112" s="72" t="s">
        <v>338</v>
      </c>
    </row>
    <row r="113" spans="23:23" x14ac:dyDescent="0.25">
      <c r="W113" s="72" t="s">
        <v>338</v>
      </c>
    </row>
    <row r="114" spans="23:23" x14ac:dyDescent="0.25">
      <c r="W114" s="72" t="s">
        <v>338</v>
      </c>
    </row>
    <row r="115" spans="23:23" x14ac:dyDescent="0.25">
      <c r="W115" s="72" t="s">
        <v>338</v>
      </c>
    </row>
    <row r="116" spans="23:23" x14ac:dyDescent="0.25">
      <c r="W116" s="72" t="s">
        <v>338</v>
      </c>
    </row>
    <row r="117" spans="23:23" x14ac:dyDescent="0.25">
      <c r="W117" s="72" t="s">
        <v>338</v>
      </c>
    </row>
    <row r="118" spans="23:23" x14ac:dyDescent="0.25">
      <c r="W118" s="72" t="s">
        <v>338</v>
      </c>
    </row>
    <row r="119" spans="23:23" x14ac:dyDescent="0.25">
      <c r="W119" s="72" t="s">
        <v>338</v>
      </c>
    </row>
    <row r="120" spans="23:23" x14ac:dyDescent="0.25">
      <c r="W120" s="72" t="s">
        <v>338</v>
      </c>
    </row>
    <row r="121" spans="23:23" x14ac:dyDescent="0.25">
      <c r="W121" s="72" t="s">
        <v>338</v>
      </c>
    </row>
  </sheetData>
  <conditionalFormatting sqref="C7:D7">
    <cfRule type="duplicateValues" dxfId="2" priority="1"/>
  </conditionalFormatting>
  <conditionalFormatting sqref="C8:D8">
    <cfRule type="duplicateValues" dxfId="1" priority="2"/>
  </conditionalFormatting>
  <conditionalFormatting sqref="C9:D28">
    <cfRule type="duplicateValues" dxfId="0" priority="3"/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2:T22"/>
  <sheetViews>
    <sheetView showGridLines="0" zoomScale="60" zoomScaleNormal="60" workbookViewId="0"/>
  </sheetViews>
  <sheetFormatPr defaultColWidth="9.1796875" defaultRowHeight="13" x14ac:dyDescent="0.3"/>
  <cols>
    <col min="1" max="1" width="21.7265625" style="27" bestFit="1" customWidth="1"/>
    <col min="2" max="2" width="22.26953125" style="27" customWidth="1"/>
    <col min="3" max="3" width="16.81640625" style="27" customWidth="1"/>
    <col min="4" max="4" width="14.453125" style="27" customWidth="1"/>
    <col min="5" max="5" width="34.453125" style="27" customWidth="1"/>
    <col min="6" max="7" width="18.7265625" style="27" customWidth="1"/>
    <col min="8" max="8" width="20.54296875" style="27" customWidth="1"/>
    <col min="9" max="9" width="22.7265625" style="27" bestFit="1" customWidth="1"/>
    <col min="10" max="10" width="16.453125" style="27" bestFit="1" customWidth="1"/>
    <col min="11" max="11" width="17.54296875" style="27" bestFit="1" customWidth="1"/>
    <col min="12" max="12" width="16.453125" style="27" bestFit="1" customWidth="1"/>
    <col min="13" max="13" width="14" style="27" bestFit="1" customWidth="1"/>
    <col min="14" max="14" width="17.26953125" style="27" bestFit="1" customWidth="1"/>
    <col min="15" max="15" width="16.7265625" style="27" bestFit="1" customWidth="1"/>
    <col min="16" max="16" width="18.26953125" style="27" customWidth="1"/>
    <col min="17" max="17" width="18" style="27" customWidth="1"/>
    <col min="18" max="18" width="77" style="27" customWidth="1"/>
    <col min="19" max="16384" width="9.1796875" style="27"/>
  </cols>
  <sheetData>
    <row r="2" spans="1:20" x14ac:dyDescent="0.3">
      <c r="A2" s="39" t="s">
        <v>154</v>
      </c>
    </row>
    <row r="3" spans="1:20" x14ac:dyDescent="0.3">
      <c r="A3" s="29"/>
    </row>
    <row r="5" spans="1:20" s="28" customFormat="1" ht="36" x14ac:dyDescent="0.35">
      <c r="A5" s="32" t="s">
        <v>6</v>
      </c>
      <c r="B5" s="32" t="s">
        <v>8</v>
      </c>
      <c r="C5" s="32" t="s">
        <v>9</v>
      </c>
      <c r="D5" s="32" t="s">
        <v>11</v>
      </c>
      <c r="E5" s="32" t="s">
        <v>12</v>
      </c>
      <c r="F5" s="32" t="s">
        <v>137</v>
      </c>
      <c r="G5" s="40" t="s">
        <v>157</v>
      </c>
      <c r="H5" s="32" t="s">
        <v>147</v>
      </c>
      <c r="I5" s="32" t="s">
        <v>13</v>
      </c>
      <c r="J5" s="32" t="s">
        <v>17</v>
      </c>
      <c r="K5" s="32" t="s">
        <v>16</v>
      </c>
      <c r="L5" s="32" t="s">
        <v>14</v>
      </c>
      <c r="M5" s="33" t="s">
        <v>151</v>
      </c>
      <c r="N5" s="33" t="s">
        <v>152</v>
      </c>
      <c r="O5" s="32" t="s">
        <v>153</v>
      </c>
      <c r="P5" s="32" t="s">
        <v>143</v>
      </c>
      <c r="Q5" s="32" t="s">
        <v>145</v>
      </c>
      <c r="R5" s="32" t="s">
        <v>139</v>
      </c>
    </row>
    <row r="6" spans="1:20" s="30" customFormat="1" x14ac:dyDescent="0.35">
      <c r="A6" s="34" t="s">
        <v>146</v>
      </c>
      <c r="B6" s="34" t="s">
        <v>7</v>
      </c>
      <c r="C6" s="35" t="s">
        <v>0</v>
      </c>
      <c r="D6" s="35" t="s">
        <v>10</v>
      </c>
      <c r="E6" s="35" t="s">
        <v>1</v>
      </c>
      <c r="F6" s="35" t="s">
        <v>138</v>
      </c>
      <c r="G6" s="41" t="s">
        <v>158</v>
      </c>
      <c r="H6" s="35" t="s">
        <v>148</v>
      </c>
      <c r="I6" s="34" t="s">
        <v>2</v>
      </c>
      <c r="J6" s="34" t="s">
        <v>3</v>
      </c>
      <c r="K6" s="34" t="s">
        <v>15</v>
      </c>
      <c r="L6" s="34" t="s">
        <v>4</v>
      </c>
      <c r="M6" s="34" t="s">
        <v>142</v>
      </c>
      <c r="N6" s="34" t="s">
        <v>141</v>
      </c>
      <c r="O6" s="34" t="s">
        <v>140</v>
      </c>
      <c r="P6" s="35" t="s">
        <v>143</v>
      </c>
      <c r="Q6" s="35" t="s">
        <v>179</v>
      </c>
      <c r="R6" s="35" t="s">
        <v>139</v>
      </c>
    </row>
    <row r="7" spans="1:20" s="28" customFormat="1" ht="24" x14ac:dyDescent="0.35">
      <c r="A7" s="36" t="s">
        <v>187</v>
      </c>
      <c r="B7" s="36" t="s">
        <v>254</v>
      </c>
      <c r="C7" s="36" t="s">
        <v>160</v>
      </c>
      <c r="D7" s="36" t="s">
        <v>155</v>
      </c>
      <c r="E7" s="37" t="s">
        <v>150</v>
      </c>
      <c r="F7" s="37" t="s">
        <v>149</v>
      </c>
      <c r="G7" s="42" t="s">
        <v>159</v>
      </c>
      <c r="H7" s="37" t="s">
        <v>156</v>
      </c>
      <c r="I7" s="37" t="s">
        <v>164</v>
      </c>
      <c r="J7" s="37" t="s">
        <v>165</v>
      </c>
      <c r="K7" s="37" t="s">
        <v>144</v>
      </c>
      <c r="L7" s="37">
        <v>1</v>
      </c>
      <c r="M7" s="37">
        <v>70</v>
      </c>
      <c r="N7" s="37">
        <v>100</v>
      </c>
      <c r="O7" s="37">
        <v>200</v>
      </c>
      <c r="P7" s="38">
        <v>2730104000</v>
      </c>
      <c r="Q7" s="37" t="s">
        <v>175</v>
      </c>
      <c r="R7" s="45" t="s">
        <v>249</v>
      </c>
    </row>
    <row r="8" spans="1:20" s="28" customFormat="1" ht="36" x14ac:dyDescent="0.35">
      <c r="A8" s="36" t="s">
        <v>203</v>
      </c>
      <c r="B8" s="36" t="s">
        <v>256</v>
      </c>
      <c r="C8" s="36" t="s">
        <v>162</v>
      </c>
      <c r="D8" s="36" t="s">
        <v>155</v>
      </c>
      <c r="E8" s="37" t="s">
        <v>150</v>
      </c>
      <c r="F8" s="37" t="s">
        <v>149</v>
      </c>
      <c r="G8" s="42" t="s">
        <v>159</v>
      </c>
      <c r="H8" s="37" t="s">
        <v>156</v>
      </c>
      <c r="I8" s="37" t="s">
        <v>168</v>
      </c>
      <c r="J8" s="37" t="s">
        <v>169</v>
      </c>
      <c r="K8" s="37" t="s">
        <v>144</v>
      </c>
      <c r="L8" s="37">
        <v>1</v>
      </c>
      <c r="M8" s="37">
        <v>70</v>
      </c>
      <c r="N8" s="37">
        <v>100</v>
      </c>
      <c r="O8" s="37">
        <v>200</v>
      </c>
      <c r="P8" s="38" t="s">
        <v>172</v>
      </c>
      <c r="Q8" s="37" t="s">
        <v>176</v>
      </c>
      <c r="R8" s="45" t="s">
        <v>250</v>
      </c>
    </row>
    <row r="9" spans="1:20" s="28" customFormat="1" x14ac:dyDescent="0.35">
      <c r="A9" s="36" t="s">
        <v>229</v>
      </c>
      <c r="B9" s="36" t="s">
        <v>255</v>
      </c>
      <c r="C9" s="36" t="s">
        <v>161</v>
      </c>
      <c r="D9" s="36" t="s">
        <v>155</v>
      </c>
      <c r="E9" s="37" t="s">
        <v>150</v>
      </c>
      <c r="F9" s="37" t="s">
        <v>149</v>
      </c>
      <c r="G9" s="42" t="s">
        <v>159</v>
      </c>
      <c r="H9" s="37" t="s">
        <v>156</v>
      </c>
      <c r="I9" s="37" t="s">
        <v>166</v>
      </c>
      <c r="J9" s="37" t="s">
        <v>167</v>
      </c>
      <c r="K9" s="37" t="s">
        <v>144</v>
      </c>
      <c r="L9" s="37">
        <v>1</v>
      </c>
      <c r="M9" s="37">
        <v>70</v>
      </c>
      <c r="N9" s="37">
        <v>100</v>
      </c>
      <c r="O9" s="37">
        <v>200</v>
      </c>
      <c r="P9" s="38" t="s">
        <v>173</v>
      </c>
      <c r="Q9" s="37" t="s">
        <v>177</v>
      </c>
      <c r="R9" s="45" t="s">
        <v>251</v>
      </c>
    </row>
    <row r="10" spans="1:20" s="28" customFormat="1" ht="24" x14ac:dyDescent="0.35">
      <c r="A10" s="36" t="s">
        <v>238</v>
      </c>
      <c r="B10" s="36" t="s">
        <v>257</v>
      </c>
      <c r="C10" s="36" t="s">
        <v>163</v>
      </c>
      <c r="D10" s="36" t="s">
        <v>155</v>
      </c>
      <c r="E10" s="37" t="s">
        <v>150</v>
      </c>
      <c r="F10" s="37" t="s">
        <v>149</v>
      </c>
      <c r="G10" s="42" t="s">
        <v>159</v>
      </c>
      <c r="H10" s="37" t="s">
        <v>156</v>
      </c>
      <c r="I10" s="37" t="s">
        <v>170</v>
      </c>
      <c r="J10" s="37" t="s">
        <v>171</v>
      </c>
      <c r="K10" s="37" t="s">
        <v>144</v>
      </c>
      <c r="L10" s="37">
        <v>1</v>
      </c>
      <c r="M10" s="37">
        <v>70</v>
      </c>
      <c r="N10" s="37">
        <v>100</v>
      </c>
      <c r="O10" s="37">
        <v>200</v>
      </c>
      <c r="P10" s="38" t="s">
        <v>174</v>
      </c>
      <c r="Q10" s="37" t="s">
        <v>178</v>
      </c>
      <c r="R10" s="45" t="s">
        <v>252</v>
      </c>
    </row>
    <row r="11" spans="1:20" s="28" customFormat="1" ht="120" x14ac:dyDescent="0.35">
      <c r="A11" s="36" t="s">
        <v>253</v>
      </c>
      <c r="B11" s="36" t="s">
        <v>258</v>
      </c>
      <c r="C11" s="36" t="s">
        <v>259</v>
      </c>
      <c r="D11" s="36" t="s">
        <v>155</v>
      </c>
      <c r="E11" s="37" t="s">
        <v>150</v>
      </c>
      <c r="F11" s="37" t="s">
        <v>149</v>
      </c>
      <c r="G11" s="42" t="s">
        <v>159</v>
      </c>
      <c r="H11" s="37" t="s">
        <v>260</v>
      </c>
      <c r="I11" s="37" t="s">
        <v>261</v>
      </c>
      <c r="J11" s="37" t="s">
        <v>262</v>
      </c>
      <c r="K11" s="37" t="s">
        <v>144</v>
      </c>
      <c r="L11" s="37">
        <v>1</v>
      </c>
      <c r="M11" s="37">
        <v>68</v>
      </c>
      <c r="N11" s="37">
        <v>104</v>
      </c>
      <c r="O11" s="37">
        <v>192</v>
      </c>
      <c r="P11" s="38" t="s">
        <v>263</v>
      </c>
      <c r="Q11" s="37" t="s">
        <v>264</v>
      </c>
      <c r="R11" s="45" t="s">
        <v>265</v>
      </c>
    </row>
    <row r="12" spans="1:20" x14ac:dyDescent="0.3">
      <c r="T12" s="31"/>
    </row>
    <row r="13" spans="1:20" x14ac:dyDescent="0.3">
      <c r="T13" s="31"/>
    </row>
    <row r="14" spans="1:20" x14ac:dyDescent="0.3">
      <c r="T14" s="31"/>
    </row>
    <row r="15" spans="1:20" x14ac:dyDescent="0.3">
      <c r="T15" s="31"/>
    </row>
    <row r="16" spans="1:20" x14ac:dyDescent="0.3">
      <c r="T16" s="31"/>
    </row>
    <row r="17" spans="20:20" x14ac:dyDescent="0.3">
      <c r="T17" s="31"/>
    </row>
    <row r="18" spans="20:20" x14ac:dyDescent="0.3">
      <c r="T18" s="31"/>
    </row>
    <row r="19" spans="20:20" x14ac:dyDescent="0.3">
      <c r="T19" s="31"/>
    </row>
    <row r="20" spans="20:20" x14ac:dyDescent="0.3">
      <c r="T20" s="31"/>
    </row>
    <row r="21" spans="20:20" x14ac:dyDescent="0.3">
      <c r="T21" s="31"/>
    </row>
    <row r="22" spans="20:20" x14ac:dyDescent="0.3">
      <c r="T22" s="3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F1CC8-BF83-4B6E-9352-BC78BEF443CC}">
  <dimension ref="A2:T52"/>
  <sheetViews>
    <sheetView showGridLines="0" tabSelected="1" zoomScale="72" zoomScaleNormal="72" workbookViewId="0">
      <pane ySplit="6" topLeftCell="A7" activePane="bottomLeft" state="frozen"/>
      <selection pane="bottomLeft"/>
    </sheetView>
  </sheetViews>
  <sheetFormatPr defaultColWidth="46" defaultRowHeight="13" x14ac:dyDescent="0.3"/>
  <cols>
    <col min="1" max="1" width="14.7265625" style="27" customWidth="1"/>
    <col min="2" max="2" width="15.7265625" style="27" bestFit="1" customWidth="1"/>
    <col min="3" max="3" width="29.26953125" style="27" bestFit="1" customWidth="1"/>
    <col min="4" max="4" width="17" style="27" bestFit="1" customWidth="1"/>
    <col min="5" max="5" width="12.7265625" style="27" bestFit="1" customWidth="1"/>
    <col min="6" max="6" width="14.453125" style="27" bestFit="1" customWidth="1"/>
    <col min="7" max="7" width="13.26953125" style="27" bestFit="1" customWidth="1"/>
    <col min="8" max="16384" width="46" style="27"/>
  </cols>
  <sheetData>
    <row r="2" spans="1:20" x14ac:dyDescent="0.3">
      <c r="A2" s="39" t="s">
        <v>154</v>
      </c>
    </row>
    <row r="3" spans="1:20" x14ac:dyDescent="0.3">
      <c r="A3" s="29"/>
    </row>
    <row r="5" spans="1:20" x14ac:dyDescent="0.3">
      <c r="T5" s="31"/>
    </row>
    <row r="6" spans="1:20" x14ac:dyDescent="0.3">
      <c r="A6" s="32" t="s">
        <v>180</v>
      </c>
      <c r="B6" s="32" t="s">
        <v>181</v>
      </c>
      <c r="C6" s="32" t="s">
        <v>182</v>
      </c>
      <c r="D6" s="32" t="s">
        <v>183</v>
      </c>
      <c r="E6" s="32" t="s">
        <v>184</v>
      </c>
      <c r="F6" s="32" t="s">
        <v>185</v>
      </c>
      <c r="G6" s="32" t="s">
        <v>186</v>
      </c>
      <c r="T6" s="31"/>
    </row>
    <row r="7" spans="1:20" ht="14.5" x14ac:dyDescent="0.3">
      <c r="A7" s="43" t="s">
        <v>187</v>
      </c>
      <c r="B7" s="43" t="s">
        <v>188</v>
      </c>
      <c r="C7" s="43" t="s">
        <v>189</v>
      </c>
      <c r="D7" s="43" t="s">
        <v>190</v>
      </c>
      <c r="E7" s="43" t="s">
        <v>191</v>
      </c>
      <c r="F7" s="43" t="s">
        <v>192</v>
      </c>
      <c r="G7" s="43" t="s">
        <v>193</v>
      </c>
      <c r="T7" s="31"/>
    </row>
    <row r="8" spans="1:20" ht="14.5" x14ac:dyDescent="0.3">
      <c r="A8" s="43" t="s">
        <v>187</v>
      </c>
      <c r="B8" s="43" t="s">
        <v>188</v>
      </c>
      <c r="C8" s="43" t="s">
        <v>194</v>
      </c>
      <c r="D8" s="43" t="s">
        <v>195</v>
      </c>
      <c r="E8" s="43" t="s">
        <v>191</v>
      </c>
      <c r="F8" s="43" t="s">
        <v>192</v>
      </c>
      <c r="G8" s="43" t="s">
        <v>193</v>
      </c>
      <c r="T8" s="31"/>
    </row>
    <row r="9" spans="1:20" ht="14.5" x14ac:dyDescent="0.3">
      <c r="A9" s="43" t="s">
        <v>187</v>
      </c>
      <c r="B9" s="43" t="s">
        <v>188</v>
      </c>
      <c r="C9" s="43" t="s">
        <v>196</v>
      </c>
      <c r="D9" s="43" t="s">
        <v>197</v>
      </c>
      <c r="E9" s="43" t="s">
        <v>198</v>
      </c>
      <c r="F9" s="43" t="s">
        <v>192</v>
      </c>
      <c r="G9" s="43" t="s">
        <v>193</v>
      </c>
      <c r="T9" s="31"/>
    </row>
    <row r="10" spans="1:20" ht="14.5" x14ac:dyDescent="0.3">
      <c r="A10" s="43" t="s">
        <v>187</v>
      </c>
      <c r="B10" s="43" t="s">
        <v>188</v>
      </c>
      <c r="C10" s="43" t="s">
        <v>194</v>
      </c>
      <c r="D10" s="43" t="s">
        <v>199</v>
      </c>
      <c r="E10" s="43" t="s">
        <v>191</v>
      </c>
      <c r="F10" s="43" t="s">
        <v>192</v>
      </c>
      <c r="G10" s="43" t="s">
        <v>193</v>
      </c>
      <c r="T10" s="31"/>
    </row>
    <row r="11" spans="1:20" ht="14.5" x14ac:dyDescent="0.3">
      <c r="A11" s="43" t="s">
        <v>187</v>
      </c>
      <c r="B11" s="43" t="s">
        <v>200</v>
      </c>
      <c r="C11" s="43" t="s">
        <v>201</v>
      </c>
      <c r="D11" s="43" t="s">
        <v>202</v>
      </c>
      <c r="E11" s="43" t="s">
        <v>191</v>
      </c>
      <c r="F11" s="43" t="s">
        <v>192</v>
      </c>
      <c r="G11" s="43" t="s">
        <v>193</v>
      </c>
      <c r="T11" s="31"/>
    </row>
    <row r="12" spans="1:20" x14ac:dyDescent="0.3">
      <c r="A12" s="44"/>
      <c r="B12" s="44"/>
      <c r="C12" s="44"/>
      <c r="D12" s="44"/>
      <c r="E12" s="44"/>
      <c r="F12" s="44"/>
      <c r="G12" s="44"/>
      <c r="T12" s="31"/>
    </row>
    <row r="13" spans="1:20" ht="14.5" x14ac:dyDescent="0.3">
      <c r="A13" s="43" t="s">
        <v>203</v>
      </c>
      <c r="B13" s="43" t="s">
        <v>188</v>
      </c>
      <c r="C13" s="43" t="s">
        <v>204</v>
      </c>
      <c r="D13" s="43" t="s">
        <v>205</v>
      </c>
      <c r="E13" s="43" t="s">
        <v>206</v>
      </c>
      <c r="F13" s="43" t="s">
        <v>192</v>
      </c>
      <c r="G13" s="43" t="s">
        <v>207</v>
      </c>
      <c r="T13" s="31"/>
    </row>
    <row r="14" spans="1:20" ht="14.5" x14ac:dyDescent="0.3">
      <c r="A14" s="43" t="s">
        <v>203</v>
      </c>
      <c r="B14" s="43" t="s">
        <v>188</v>
      </c>
      <c r="C14" s="43" t="s">
        <v>208</v>
      </c>
      <c r="D14" s="43" t="s">
        <v>209</v>
      </c>
      <c r="E14" s="43" t="s">
        <v>210</v>
      </c>
      <c r="F14" s="43" t="s">
        <v>192</v>
      </c>
      <c r="G14" s="43" t="s">
        <v>207</v>
      </c>
      <c r="T14" s="31"/>
    </row>
    <row r="15" spans="1:20" ht="14.5" x14ac:dyDescent="0.3">
      <c r="A15" s="43" t="s">
        <v>203</v>
      </c>
      <c r="B15" s="43" t="s">
        <v>188</v>
      </c>
      <c r="C15" s="43" t="s">
        <v>211</v>
      </c>
      <c r="D15" s="43" t="s">
        <v>212</v>
      </c>
      <c r="E15" s="43" t="s">
        <v>206</v>
      </c>
      <c r="F15" s="43" t="s">
        <v>192</v>
      </c>
      <c r="G15" s="43" t="s">
        <v>207</v>
      </c>
      <c r="T15" s="31"/>
    </row>
    <row r="16" spans="1:20" ht="14.5" x14ac:dyDescent="0.3">
      <c r="A16" s="43" t="s">
        <v>203</v>
      </c>
      <c r="B16" s="43" t="s">
        <v>188</v>
      </c>
      <c r="C16" s="43" t="s">
        <v>213</v>
      </c>
      <c r="D16" s="43" t="s">
        <v>214</v>
      </c>
      <c r="E16" s="43" t="s">
        <v>206</v>
      </c>
      <c r="F16" s="43" t="s">
        <v>192</v>
      </c>
      <c r="G16" s="43" t="s">
        <v>207</v>
      </c>
    </row>
    <row r="17" spans="1:20" ht="14.5" x14ac:dyDescent="0.3">
      <c r="A17" s="43" t="s">
        <v>203</v>
      </c>
      <c r="B17" s="43" t="s">
        <v>188</v>
      </c>
      <c r="C17" s="43" t="s">
        <v>215</v>
      </c>
      <c r="D17" s="43" t="s">
        <v>216</v>
      </c>
      <c r="E17" s="43" t="s">
        <v>217</v>
      </c>
      <c r="F17" s="43" t="s">
        <v>192</v>
      </c>
      <c r="G17" s="43" t="s">
        <v>207</v>
      </c>
    </row>
    <row r="18" spans="1:20" ht="14.5" x14ac:dyDescent="0.3">
      <c r="A18" s="43" t="s">
        <v>203</v>
      </c>
      <c r="B18" s="43" t="s">
        <v>188</v>
      </c>
      <c r="C18" s="43" t="s">
        <v>218</v>
      </c>
      <c r="D18" s="43" t="s">
        <v>219</v>
      </c>
      <c r="E18" s="43" t="s">
        <v>210</v>
      </c>
      <c r="F18" s="43" t="s">
        <v>192</v>
      </c>
      <c r="G18" s="43" t="s">
        <v>207</v>
      </c>
    </row>
    <row r="19" spans="1:20" ht="14.5" x14ac:dyDescent="0.3">
      <c r="A19" s="43" t="s">
        <v>203</v>
      </c>
      <c r="B19" s="43" t="s">
        <v>200</v>
      </c>
      <c r="C19" s="43" t="s">
        <v>220</v>
      </c>
      <c r="D19" s="43" t="s">
        <v>221</v>
      </c>
      <c r="E19" s="43" t="s">
        <v>222</v>
      </c>
      <c r="F19" s="43" t="s">
        <v>223</v>
      </c>
      <c r="G19" s="43" t="s">
        <v>207</v>
      </c>
    </row>
    <row r="20" spans="1:20" ht="14.5" x14ac:dyDescent="0.3">
      <c r="A20" s="43" t="s">
        <v>203</v>
      </c>
      <c r="B20" s="43" t="s">
        <v>200</v>
      </c>
      <c r="C20" s="43" t="s">
        <v>220</v>
      </c>
      <c r="D20" s="43" t="s">
        <v>224</v>
      </c>
      <c r="E20" s="43" t="s">
        <v>225</v>
      </c>
      <c r="F20" s="43" t="s">
        <v>192</v>
      </c>
      <c r="G20" s="43" t="s">
        <v>207</v>
      </c>
    </row>
    <row r="21" spans="1:20" ht="14.5" x14ac:dyDescent="0.3">
      <c r="A21" s="43" t="s">
        <v>203</v>
      </c>
      <c r="B21" s="43" t="s">
        <v>200</v>
      </c>
      <c r="C21" s="43" t="s">
        <v>226</v>
      </c>
      <c r="D21" s="43" t="s">
        <v>227</v>
      </c>
      <c r="E21" s="43" t="s">
        <v>228</v>
      </c>
      <c r="F21" s="43" t="s">
        <v>223</v>
      </c>
      <c r="G21" s="43" t="s">
        <v>207</v>
      </c>
    </row>
    <row r="22" spans="1:20" x14ac:dyDescent="0.3">
      <c r="A22" s="44"/>
      <c r="B22" s="44"/>
      <c r="C22" s="44"/>
      <c r="D22" s="44"/>
      <c r="E22" s="44"/>
      <c r="F22" s="44"/>
      <c r="G22" s="44"/>
      <c r="T22" s="31"/>
    </row>
    <row r="23" spans="1:20" ht="14.5" x14ac:dyDescent="0.3">
      <c r="A23" s="43" t="s">
        <v>229</v>
      </c>
      <c r="B23" s="43" t="s">
        <v>230</v>
      </c>
      <c r="C23" s="43" t="s">
        <v>231</v>
      </c>
      <c r="D23" s="43" t="s">
        <v>232</v>
      </c>
      <c r="E23" s="43" t="s">
        <v>233</v>
      </c>
      <c r="F23" s="43" t="s">
        <v>192</v>
      </c>
      <c r="G23" s="43" t="s">
        <v>173</v>
      </c>
    </row>
    <row r="24" spans="1:20" ht="14.5" x14ac:dyDescent="0.3">
      <c r="A24" s="43" t="s">
        <v>229</v>
      </c>
      <c r="B24" s="43" t="s">
        <v>230</v>
      </c>
      <c r="C24" s="43" t="s">
        <v>234</v>
      </c>
      <c r="D24" s="43" t="s">
        <v>235</v>
      </c>
      <c r="E24" s="43" t="s">
        <v>233</v>
      </c>
      <c r="F24" s="43" t="s">
        <v>192</v>
      </c>
      <c r="G24" s="43" t="s">
        <v>173</v>
      </c>
    </row>
    <row r="25" spans="1:20" ht="14.5" x14ac:dyDescent="0.3">
      <c r="A25" s="43" t="s">
        <v>229</v>
      </c>
      <c r="B25" s="43" t="s">
        <v>230</v>
      </c>
      <c r="C25" s="43" t="s">
        <v>236</v>
      </c>
      <c r="D25" s="43" t="s">
        <v>237</v>
      </c>
      <c r="E25" s="43" t="s">
        <v>233</v>
      </c>
      <c r="F25" s="43" t="s">
        <v>192</v>
      </c>
      <c r="G25" s="43" t="s">
        <v>173</v>
      </c>
    </row>
    <row r="26" spans="1:20" x14ac:dyDescent="0.3">
      <c r="A26" s="44"/>
      <c r="B26" s="44"/>
      <c r="C26" s="44"/>
      <c r="D26" s="44"/>
      <c r="E26" s="44"/>
      <c r="F26" s="44"/>
      <c r="G26" s="44"/>
      <c r="T26" s="31"/>
    </row>
    <row r="27" spans="1:20" ht="14.5" x14ac:dyDescent="0.3">
      <c r="A27" s="43" t="s">
        <v>238</v>
      </c>
      <c r="B27" s="43" t="s">
        <v>230</v>
      </c>
      <c r="C27" s="43" t="s">
        <v>239</v>
      </c>
      <c r="D27" s="43" t="s">
        <v>240</v>
      </c>
      <c r="E27" s="43" t="s">
        <v>241</v>
      </c>
      <c r="F27" s="43" t="s">
        <v>192</v>
      </c>
      <c r="G27" s="43" t="s">
        <v>174</v>
      </c>
    </row>
    <row r="28" spans="1:20" ht="14.5" x14ac:dyDescent="0.3">
      <c r="A28" s="43" t="s">
        <v>238</v>
      </c>
      <c r="B28" s="43" t="s">
        <v>230</v>
      </c>
      <c r="C28" s="43" t="s">
        <v>242</v>
      </c>
      <c r="D28" s="43" t="s">
        <v>235</v>
      </c>
      <c r="E28" s="43" t="s">
        <v>243</v>
      </c>
      <c r="F28" s="43" t="s">
        <v>192</v>
      </c>
      <c r="G28" s="43" t="s">
        <v>174</v>
      </c>
    </row>
    <row r="29" spans="1:20" ht="14.5" x14ac:dyDescent="0.3">
      <c r="A29" s="43" t="s">
        <v>238</v>
      </c>
      <c r="B29" s="43" t="s">
        <v>230</v>
      </c>
      <c r="C29" s="43" t="s">
        <v>244</v>
      </c>
      <c r="D29" s="43" t="s">
        <v>235</v>
      </c>
      <c r="E29" s="43" t="s">
        <v>243</v>
      </c>
      <c r="F29" s="43" t="s">
        <v>192</v>
      </c>
      <c r="G29" s="43" t="s">
        <v>174</v>
      </c>
    </row>
    <row r="30" spans="1:20" ht="14.5" x14ac:dyDescent="0.3">
      <c r="A30" s="43" t="s">
        <v>238</v>
      </c>
      <c r="B30" s="43" t="s">
        <v>230</v>
      </c>
      <c r="C30" s="43" t="s">
        <v>245</v>
      </c>
      <c r="D30" s="43" t="s">
        <v>246</v>
      </c>
      <c r="E30" s="43" t="s">
        <v>243</v>
      </c>
      <c r="F30" s="43" t="s">
        <v>192</v>
      </c>
      <c r="G30" s="43" t="s">
        <v>174</v>
      </c>
    </row>
    <row r="31" spans="1:20" ht="14.5" x14ac:dyDescent="0.3">
      <c r="A31" s="43" t="s">
        <v>238</v>
      </c>
      <c r="B31" s="43" t="s">
        <v>230</v>
      </c>
      <c r="C31" s="43" t="s">
        <v>247</v>
      </c>
      <c r="D31" s="43" t="s">
        <v>248</v>
      </c>
      <c r="E31" s="43" t="s">
        <v>243</v>
      </c>
      <c r="F31" s="43" t="s">
        <v>192</v>
      </c>
      <c r="G31" s="43" t="s">
        <v>174</v>
      </c>
    </row>
    <row r="32" spans="1:20" x14ac:dyDescent="0.3">
      <c r="A32" s="44"/>
      <c r="B32" s="44"/>
      <c r="C32" s="44"/>
      <c r="D32" s="44"/>
      <c r="E32" s="44"/>
      <c r="F32" s="44"/>
      <c r="G32" s="44"/>
      <c r="T32" s="31"/>
    </row>
    <row r="33" spans="1:7" ht="14.5" x14ac:dyDescent="0.3">
      <c r="A33" s="43" t="s">
        <v>253</v>
      </c>
      <c r="B33" s="43" t="s">
        <v>266</v>
      </c>
      <c r="C33" s="43" t="s">
        <v>267</v>
      </c>
      <c r="D33" s="43" t="s">
        <v>268</v>
      </c>
      <c r="E33" s="43" t="s">
        <v>269</v>
      </c>
      <c r="F33" s="43" t="s">
        <v>223</v>
      </c>
      <c r="G33" s="43" t="s">
        <v>270</v>
      </c>
    </row>
    <row r="34" spans="1:7" ht="14.5" x14ac:dyDescent="0.3">
      <c r="A34" s="43" t="s">
        <v>253</v>
      </c>
      <c r="B34" s="43" t="s">
        <v>266</v>
      </c>
      <c r="C34" s="43" t="s">
        <v>271</v>
      </c>
      <c r="D34" s="43" t="s">
        <v>272</v>
      </c>
      <c r="E34" s="43" t="s">
        <v>269</v>
      </c>
      <c r="F34" s="43" t="s">
        <v>223</v>
      </c>
      <c r="G34" s="43" t="s">
        <v>270</v>
      </c>
    </row>
    <row r="35" spans="1:7" ht="14.5" x14ac:dyDescent="0.3">
      <c r="A35" s="43" t="s">
        <v>253</v>
      </c>
      <c r="B35" s="43" t="s">
        <v>266</v>
      </c>
      <c r="C35" s="43" t="s">
        <v>273</v>
      </c>
      <c r="D35" s="43" t="s">
        <v>272</v>
      </c>
      <c r="E35" s="43" t="s">
        <v>269</v>
      </c>
      <c r="F35" s="43" t="s">
        <v>223</v>
      </c>
      <c r="G35" s="43" t="s">
        <v>270</v>
      </c>
    </row>
    <row r="36" spans="1:7" ht="14.5" x14ac:dyDescent="0.3">
      <c r="A36" s="43" t="s">
        <v>253</v>
      </c>
      <c r="B36" s="43" t="s">
        <v>266</v>
      </c>
      <c r="C36" s="43" t="s">
        <v>274</v>
      </c>
      <c r="D36" s="43" t="s">
        <v>275</v>
      </c>
      <c r="E36" s="43" t="s">
        <v>269</v>
      </c>
      <c r="F36" s="43" t="s">
        <v>223</v>
      </c>
      <c r="G36" s="43" t="s">
        <v>270</v>
      </c>
    </row>
    <row r="37" spans="1:7" ht="14.5" x14ac:dyDescent="0.3">
      <c r="A37" s="43" t="s">
        <v>253</v>
      </c>
      <c r="B37" s="43" t="s">
        <v>266</v>
      </c>
      <c r="C37" s="43" t="s">
        <v>276</v>
      </c>
      <c r="D37" s="43" t="s">
        <v>277</v>
      </c>
      <c r="E37" s="43" t="s">
        <v>269</v>
      </c>
      <c r="F37" s="43" t="s">
        <v>223</v>
      </c>
      <c r="G37" s="43" t="s">
        <v>270</v>
      </c>
    </row>
    <row r="38" spans="1:7" ht="14.5" x14ac:dyDescent="0.3">
      <c r="A38" s="43" t="s">
        <v>253</v>
      </c>
      <c r="B38" s="43" t="s">
        <v>266</v>
      </c>
      <c r="C38" s="43" t="s">
        <v>278</v>
      </c>
      <c r="D38" s="43" t="s">
        <v>279</v>
      </c>
      <c r="E38" s="43" t="s">
        <v>269</v>
      </c>
      <c r="F38" s="43" t="s">
        <v>223</v>
      </c>
      <c r="G38" s="43" t="s">
        <v>270</v>
      </c>
    </row>
    <row r="39" spans="1:7" ht="14.5" x14ac:dyDescent="0.3">
      <c r="A39" s="43" t="s">
        <v>253</v>
      </c>
      <c r="B39" s="43" t="s">
        <v>266</v>
      </c>
      <c r="C39" s="43" t="s">
        <v>280</v>
      </c>
      <c r="D39" s="43" t="s">
        <v>281</v>
      </c>
      <c r="E39" s="43" t="s">
        <v>269</v>
      </c>
      <c r="F39" s="43" t="s">
        <v>223</v>
      </c>
      <c r="G39" s="43" t="s">
        <v>270</v>
      </c>
    </row>
    <row r="40" spans="1:7" ht="14.5" x14ac:dyDescent="0.3">
      <c r="A40" s="43" t="s">
        <v>253</v>
      </c>
      <c r="B40" s="43" t="s">
        <v>266</v>
      </c>
      <c r="C40" s="43" t="s">
        <v>282</v>
      </c>
      <c r="D40" s="43" t="s">
        <v>283</v>
      </c>
      <c r="E40" s="43" t="s">
        <v>269</v>
      </c>
      <c r="F40" s="43" t="s">
        <v>223</v>
      </c>
      <c r="G40" s="43" t="s">
        <v>270</v>
      </c>
    </row>
    <row r="41" spans="1:7" ht="14.5" x14ac:dyDescent="0.3">
      <c r="A41" s="43" t="s">
        <v>253</v>
      </c>
      <c r="B41" s="43" t="s">
        <v>266</v>
      </c>
      <c r="C41" s="43" t="s">
        <v>282</v>
      </c>
      <c r="D41" s="43" t="s">
        <v>284</v>
      </c>
      <c r="E41" s="43" t="s">
        <v>269</v>
      </c>
      <c r="F41" s="43" t="s">
        <v>285</v>
      </c>
      <c r="G41" s="43" t="s">
        <v>270</v>
      </c>
    </row>
    <row r="42" spans="1:7" ht="14.5" x14ac:dyDescent="0.3">
      <c r="A42" s="43" t="s">
        <v>253</v>
      </c>
      <c r="B42" s="43" t="s">
        <v>266</v>
      </c>
      <c r="C42" s="43" t="s">
        <v>286</v>
      </c>
      <c r="D42" s="43" t="s">
        <v>287</v>
      </c>
      <c r="E42" s="43" t="s">
        <v>269</v>
      </c>
      <c r="F42" s="43" t="s">
        <v>223</v>
      </c>
      <c r="G42" s="43" t="s">
        <v>270</v>
      </c>
    </row>
    <row r="43" spans="1:7" ht="14.5" x14ac:dyDescent="0.3">
      <c r="A43" s="43" t="s">
        <v>253</v>
      </c>
      <c r="B43" s="43" t="s">
        <v>266</v>
      </c>
      <c r="C43" s="43" t="s">
        <v>274</v>
      </c>
      <c r="D43" s="43" t="s">
        <v>288</v>
      </c>
      <c r="E43" s="43" t="s">
        <v>269</v>
      </c>
      <c r="F43" s="43" t="s">
        <v>223</v>
      </c>
      <c r="G43" s="43" t="s">
        <v>270</v>
      </c>
    </row>
    <row r="44" spans="1:7" ht="14.5" x14ac:dyDescent="0.3">
      <c r="A44" s="43" t="s">
        <v>253</v>
      </c>
      <c r="B44" s="43" t="s">
        <v>266</v>
      </c>
      <c r="C44" s="43" t="s">
        <v>289</v>
      </c>
      <c r="D44" s="43" t="s">
        <v>290</v>
      </c>
      <c r="E44" s="43" t="s">
        <v>269</v>
      </c>
      <c r="F44" s="43" t="s">
        <v>223</v>
      </c>
      <c r="G44" s="43" t="s">
        <v>270</v>
      </c>
    </row>
    <row r="45" spans="1:7" ht="14.5" x14ac:dyDescent="0.3">
      <c r="A45" s="43" t="s">
        <v>253</v>
      </c>
      <c r="B45" s="43" t="s">
        <v>266</v>
      </c>
      <c r="C45" s="43" t="s">
        <v>291</v>
      </c>
      <c r="D45" s="43" t="s">
        <v>292</v>
      </c>
      <c r="E45" s="43" t="s">
        <v>269</v>
      </c>
      <c r="F45" s="43" t="s">
        <v>223</v>
      </c>
      <c r="G45" s="43" t="s">
        <v>270</v>
      </c>
    </row>
    <row r="46" spans="1:7" ht="14.5" x14ac:dyDescent="0.3">
      <c r="A46" s="43" t="s">
        <v>253</v>
      </c>
      <c r="B46" s="43" t="s">
        <v>266</v>
      </c>
      <c r="C46" s="43" t="s">
        <v>278</v>
      </c>
      <c r="D46" s="43" t="s">
        <v>293</v>
      </c>
      <c r="E46" s="43" t="s">
        <v>269</v>
      </c>
      <c r="F46" s="43" t="s">
        <v>223</v>
      </c>
      <c r="G46" s="43" t="s">
        <v>270</v>
      </c>
    </row>
    <row r="47" spans="1:7" ht="14.5" x14ac:dyDescent="0.3">
      <c r="A47" s="43" t="s">
        <v>253</v>
      </c>
      <c r="B47" s="43" t="s">
        <v>266</v>
      </c>
      <c r="C47" s="43" t="s">
        <v>294</v>
      </c>
      <c r="D47" s="43" t="s">
        <v>272</v>
      </c>
      <c r="E47" s="43" t="s">
        <v>269</v>
      </c>
      <c r="F47" s="43" t="s">
        <v>223</v>
      </c>
      <c r="G47" s="43" t="s">
        <v>270</v>
      </c>
    </row>
    <row r="48" spans="1:7" ht="14.5" x14ac:dyDescent="0.3">
      <c r="A48" s="43" t="s">
        <v>253</v>
      </c>
      <c r="B48" s="43" t="s">
        <v>266</v>
      </c>
      <c r="C48" s="43" t="s">
        <v>295</v>
      </c>
      <c r="D48" s="43" t="s">
        <v>296</v>
      </c>
      <c r="E48" s="43" t="s">
        <v>269</v>
      </c>
      <c r="F48" s="43" t="s">
        <v>223</v>
      </c>
      <c r="G48" s="43" t="s">
        <v>270</v>
      </c>
    </row>
    <row r="49" spans="1:7" ht="14.5" x14ac:dyDescent="0.3">
      <c r="A49" s="43" t="s">
        <v>253</v>
      </c>
      <c r="B49" s="43" t="s">
        <v>266</v>
      </c>
      <c r="C49" s="43" t="s">
        <v>286</v>
      </c>
      <c r="D49" s="43" t="s">
        <v>297</v>
      </c>
      <c r="E49" s="43" t="s">
        <v>269</v>
      </c>
      <c r="F49" s="43" t="s">
        <v>223</v>
      </c>
      <c r="G49" s="43" t="s">
        <v>270</v>
      </c>
    </row>
    <row r="50" spans="1:7" ht="14.5" x14ac:dyDescent="0.3">
      <c r="A50" s="43" t="s">
        <v>253</v>
      </c>
      <c r="B50" s="43" t="s">
        <v>266</v>
      </c>
      <c r="C50" s="43" t="s">
        <v>298</v>
      </c>
      <c r="D50" s="43" t="s">
        <v>296</v>
      </c>
      <c r="E50" s="43" t="s">
        <v>269</v>
      </c>
      <c r="F50" s="43" t="s">
        <v>223</v>
      </c>
      <c r="G50" s="43" t="s">
        <v>270</v>
      </c>
    </row>
    <row r="51" spans="1:7" ht="14.5" x14ac:dyDescent="0.3">
      <c r="A51" s="43" t="s">
        <v>253</v>
      </c>
      <c r="B51" s="43" t="s">
        <v>266</v>
      </c>
      <c r="C51" s="43" t="s">
        <v>299</v>
      </c>
      <c r="D51" s="43" t="s">
        <v>300</v>
      </c>
      <c r="E51" s="43" t="s">
        <v>269</v>
      </c>
      <c r="F51" s="43" t="s">
        <v>223</v>
      </c>
      <c r="G51" s="43" t="s">
        <v>270</v>
      </c>
    </row>
    <row r="52" spans="1:7" ht="14.5" x14ac:dyDescent="0.3">
      <c r="A52" s="43" t="s">
        <v>253</v>
      </c>
      <c r="B52" s="43" t="s">
        <v>266</v>
      </c>
      <c r="C52" s="43" t="s">
        <v>301</v>
      </c>
      <c r="D52" s="43" t="s">
        <v>302</v>
      </c>
      <c r="E52" s="43" t="s">
        <v>269</v>
      </c>
      <c r="F52" s="43" t="s">
        <v>223</v>
      </c>
      <c r="G52" s="43" t="s">
        <v>270</v>
      </c>
    </row>
  </sheetData>
  <pageMargins left="0.7" right="0.7" top="0.75" bottom="0.75" header="0.3" footer="0.3"/>
  <pageSetup paperSize="9" orientation="portrait" r:id="rId1"/>
  <ignoredErrors>
    <ignoredError sqref="A33:A5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theme="3" tint="0.59999389629810485"/>
  </sheetPr>
  <dimension ref="A1:O201"/>
  <sheetViews>
    <sheetView workbookViewId="0">
      <selection activeCell="L15" sqref="L15"/>
    </sheetView>
  </sheetViews>
  <sheetFormatPr defaultColWidth="9.1796875" defaultRowHeight="14.5" x14ac:dyDescent="0.35"/>
  <cols>
    <col min="1" max="1" width="11.453125" style="13" bestFit="1" customWidth="1"/>
    <col min="2" max="2" width="12.81640625" style="13" bestFit="1" customWidth="1"/>
    <col min="3" max="3" width="20.7265625" style="13" bestFit="1" customWidth="1"/>
    <col min="4" max="4" width="17.81640625" style="13" bestFit="1" customWidth="1"/>
    <col min="5" max="5" width="9.26953125" style="13" bestFit="1" customWidth="1"/>
    <col min="6" max="6" width="22.54296875" style="26" customWidth="1"/>
    <col min="7" max="7" width="11.54296875" style="13" bestFit="1" customWidth="1"/>
    <col min="8" max="8" width="12.453125" style="13" bestFit="1" customWidth="1"/>
    <col min="9" max="9" width="16.7265625" style="13" bestFit="1" customWidth="1"/>
    <col min="10" max="10" width="21.7265625" style="13" bestFit="1" customWidth="1"/>
    <col min="11" max="11" width="10.7265625" style="13" bestFit="1" customWidth="1"/>
    <col min="12" max="12" width="12.7265625" style="13" bestFit="1" customWidth="1"/>
    <col min="13" max="13" width="11" style="13" bestFit="1" customWidth="1"/>
    <col min="14" max="14" width="10.26953125" style="13" bestFit="1" customWidth="1"/>
    <col min="15" max="15" width="13" style="21" bestFit="1" customWidth="1"/>
    <col min="16" max="16384" width="9.1796875" style="21"/>
  </cols>
  <sheetData>
    <row r="1" spans="1:15" ht="26" x14ac:dyDescent="0.35">
      <c r="A1" s="46" t="s">
        <v>103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5" ht="15" customHeight="1" x14ac:dyDescent="0.35">
      <c r="A2" s="47" t="s">
        <v>104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22"/>
    </row>
    <row r="3" spans="1:15" ht="15.75" customHeight="1" thickBot="1" x14ac:dyDescent="0.4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22"/>
    </row>
    <row r="4" spans="1:15" ht="24" thickBot="1" x14ac:dyDescent="0.4">
      <c r="A4" s="49" t="s">
        <v>105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1" t="s">
        <v>106</v>
      </c>
      <c r="M4" s="52"/>
      <c r="N4" s="53"/>
    </row>
    <row r="5" spans="1:15" s="23" customFormat="1" ht="58.5" thickBot="1" x14ac:dyDescent="0.4">
      <c r="A5" s="1" t="s">
        <v>18</v>
      </c>
      <c r="B5" s="2" t="s">
        <v>19</v>
      </c>
      <c r="C5" s="2" t="s">
        <v>107</v>
      </c>
      <c r="D5" s="2" t="s">
        <v>108</v>
      </c>
      <c r="E5" s="2" t="s">
        <v>109</v>
      </c>
      <c r="F5" s="2" t="s">
        <v>110</v>
      </c>
      <c r="G5" s="2" t="s">
        <v>111</v>
      </c>
      <c r="H5" s="2" t="s">
        <v>112</v>
      </c>
      <c r="I5" s="2" t="s">
        <v>113</v>
      </c>
      <c r="J5" s="2" t="s">
        <v>114</v>
      </c>
      <c r="K5" s="2" t="s">
        <v>115</v>
      </c>
      <c r="L5" s="2" t="s">
        <v>116</v>
      </c>
      <c r="M5" s="2" t="s">
        <v>117</v>
      </c>
      <c r="N5" s="2" t="s">
        <v>117</v>
      </c>
    </row>
    <row r="6" spans="1:15" s="25" customFormat="1" ht="33.75" customHeight="1" thickBot="1" x14ac:dyDescent="0.4">
      <c r="A6" s="3" t="s">
        <v>36</v>
      </c>
      <c r="B6" s="3" t="s">
        <v>118</v>
      </c>
      <c r="C6" s="3" t="s">
        <v>119</v>
      </c>
      <c r="D6" s="3" t="s">
        <v>120</v>
      </c>
      <c r="E6" s="3" t="s">
        <v>39</v>
      </c>
      <c r="F6" s="3" t="s">
        <v>43</v>
      </c>
      <c r="G6" s="3" t="s">
        <v>62</v>
      </c>
      <c r="H6" s="3" t="s">
        <v>64</v>
      </c>
      <c r="I6" s="3" t="s">
        <v>121</v>
      </c>
      <c r="J6" s="3" t="s">
        <v>122</v>
      </c>
      <c r="K6" s="3" t="s">
        <v>5</v>
      </c>
      <c r="L6" s="3" t="s">
        <v>123</v>
      </c>
      <c r="M6" s="3" t="s">
        <v>124</v>
      </c>
      <c r="N6" s="24" t="s">
        <v>125</v>
      </c>
    </row>
    <row r="7" spans="1:15" x14ac:dyDescent="0.3">
      <c r="A7" s="13" t="e">
        <f>#REF!</f>
        <v>#REF!</v>
      </c>
      <c r="B7" s="14" t="e">
        <f>#REF!</f>
        <v>#REF!</v>
      </c>
      <c r="C7" s="14" t="s">
        <v>126</v>
      </c>
      <c r="D7" s="14" t="e">
        <f>#REF!</f>
        <v>#REF!</v>
      </c>
      <c r="E7" s="14" t="s">
        <v>127</v>
      </c>
      <c r="F7" s="14" t="e">
        <f>#REF!</f>
        <v>#REF!</v>
      </c>
      <c r="G7" s="14" t="e">
        <f>#REF!</f>
        <v>#REF!</v>
      </c>
      <c r="H7" s="14" t="e">
        <f>#REF!</f>
        <v>#REF!</v>
      </c>
      <c r="I7" s="18" t="e">
        <f>#REF!</f>
        <v>#REF!</v>
      </c>
      <c r="J7" s="14" t="e">
        <f>#REF!</f>
        <v>#REF!</v>
      </c>
      <c r="K7" s="14">
        <v>0</v>
      </c>
      <c r="L7" s="14" t="e">
        <f>#REF!</f>
        <v>#REF!</v>
      </c>
      <c r="M7" s="14"/>
      <c r="N7" s="14" t="s">
        <v>128</v>
      </c>
      <c r="O7" s="20" t="s">
        <v>102</v>
      </c>
    </row>
    <row r="8" spans="1:15" x14ac:dyDescent="0.3">
      <c r="A8" s="13" t="e">
        <f>#REF!</f>
        <v>#REF!</v>
      </c>
      <c r="B8" s="14" t="e">
        <f>#REF!</f>
        <v>#REF!</v>
      </c>
      <c r="C8" s="14" t="s">
        <v>126</v>
      </c>
      <c r="D8" s="14" t="e">
        <f>#REF!</f>
        <v>#REF!</v>
      </c>
      <c r="E8" s="14" t="s">
        <v>129</v>
      </c>
      <c r="F8" s="14" t="e">
        <f>#REF!</f>
        <v>#REF!</v>
      </c>
      <c r="G8" s="14" t="e">
        <f>#REF!</f>
        <v>#REF!</v>
      </c>
      <c r="H8" s="14" t="e">
        <f>#REF!</f>
        <v>#REF!</v>
      </c>
      <c r="I8" s="18" t="e">
        <f>#REF!</f>
        <v>#REF!</v>
      </c>
      <c r="J8" s="14" t="e">
        <f>#REF!</f>
        <v>#REF!</v>
      </c>
      <c r="K8" s="14">
        <v>0</v>
      </c>
      <c r="L8" s="14" t="e">
        <f>#REF!</f>
        <v>#REF!</v>
      </c>
      <c r="M8" s="14"/>
      <c r="N8" s="14" t="s">
        <v>130</v>
      </c>
      <c r="O8" s="20" t="s">
        <v>102</v>
      </c>
    </row>
    <row r="9" spans="1:15" x14ac:dyDescent="0.3">
      <c r="A9" s="13" t="e">
        <f>#REF!</f>
        <v>#REF!</v>
      </c>
      <c r="B9" s="14" t="e">
        <f>#REF!</f>
        <v>#REF!</v>
      </c>
      <c r="C9" s="14" t="s">
        <v>126</v>
      </c>
      <c r="D9" s="14" t="e">
        <f>#REF!</f>
        <v>#REF!</v>
      </c>
      <c r="E9" s="14" t="s">
        <v>131</v>
      </c>
      <c r="F9" s="14" t="e">
        <f>#REF!</f>
        <v>#REF!</v>
      </c>
      <c r="G9" s="14" t="e">
        <f>#REF!</f>
        <v>#REF!</v>
      </c>
      <c r="H9" s="14" t="e">
        <f>#REF!</f>
        <v>#REF!</v>
      </c>
      <c r="I9" s="18" t="e">
        <f>#REF!</f>
        <v>#REF!</v>
      </c>
      <c r="J9" s="14" t="e">
        <f>#REF!</f>
        <v>#REF!</v>
      </c>
      <c r="K9" s="14">
        <v>0</v>
      </c>
      <c r="L9" s="14" t="e">
        <f>#REF!</f>
        <v>#REF!</v>
      </c>
      <c r="M9" s="14"/>
      <c r="N9" s="14" t="s">
        <v>132</v>
      </c>
      <c r="O9" s="20" t="s">
        <v>102</v>
      </c>
    </row>
    <row r="10" spans="1:15" x14ac:dyDescent="0.3">
      <c r="A10" s="13" t="e">
        <f>#REF!</f>
        <v>#REF!</v>
      </c>
      <c r="B10" s="14" t="e">
        <f>#REF!</f>
        <v>#REF!</v>
      </c>
      <c r="C10" s="14" t="s">
        <v>126</v>
      </c>
      <c r="D10" s="14" t="e">
        <f>#REF!</f>
        <v>#REF!</v>
      </c>
      <c r="E10" s="14" t="s">
        <v>133</v>
      </c>
      <c r="F10" s="14" t="e">
        <f>#REF!</f>
        <v>#REF!</v>
      </c>
      <c r="G10" s="14" t="e">
        <f>#REF!</f>
        <v>#REF!</v>
      </c>
      <c r="H10" s="14" t="e">
        <f>#REF!</f>
        <v>#REF!</v>
      </c>
      <c r="I10" s="18" t="e">
        <f>#REF!</f>
        <v>#REF!</v>
      </c>
      <c r="J10" s="14" t="e">
        <f>#REF!</f>
        <v>#REF!</v>
      </c>
      <c r="K10" s="14">
        <v>0</v>
      </c>
      <c r="L10" s="14" t="e">
        <f>#REF!</f>
        <v>#REF!</v>
      </c>
      <c r="M10" s="14"/>
      <c r="N10" s="14" t="s">
        <v>134</v>
      </c>
      <c r="O10" s="20" t="s">
        <v>102</v>
      </c>
    </row>
    <row r="11" spans="1:15" x14ac:dyDescent="0.3">
      <c r="A11" s="13" t="e">
        <f>#REF!</f>
        <v>#REF!</v>
      </c>
      <c r="B11" s="14" t="e">
        <f>#REF!</f>
        <v>#REF!</v>
      </c>
      <c r="C11" s="14" t="s">
        <v>126</v>
      </c>
      <c r="D11" s="14" t="e">
        <f>#REF!</f>
        <v>#REF!</v>
      </c>
      <c r="E11" s="14" t="s">
        <v>135</v>
      </c>
      <c r="F11" s="14" t="e">
        <f>#REF!</f>
        <v>#REF!</v>
      </c>
      <c r="G11" s="14" t="e">
        <f>#REF!</f>
        <v>#REF!</v>
      </c>
      <c r="H11" s="14" t="e">
        <f>#REF!</f>
        <v>#REF!</v>
      </c>
      <c r="I11" s="18" t="e">
        <f>#REF!</f>
        <v>#REF!</v>
      </c>
      <c r="J11" s="14" t="e">
        <f>#REF!</f>
        <v>#REF!</v>
      </c>
      <c r="K11" s="14">
        <v>0</v>
      </c>
      <c r="L11" s="14" t="e">
        <f>#REF!</f>
        <v>#REF!</v>
      </c>
      <c r="M11" s="14"/>
      <c r="N11" s="14" t="s">
        <v>136</v>
      </c>
      <c r="O11" s="20" t="s">
        <v>102</v>
      </c>
    </row>
    <row r="12" spans="1:15" x14ac:dyDescent="0.3">
      <c r="B12" s="14"/>
      <c r="C12" s="14"/>
      <c r="D12" s="14"/>
      <c r="E12" s="14"/>
      <c r="F12" s="18"/>
      <c r="G12" s="14"/>
      <c r="H12" s="14"/>
      <c r="I12" s="14"/>
      <c r="J12" s="14"/>
      <c r="K12" s="14"/>
      <c r="L12" s="14"/>
      <c r="M12" s="14"/>
      <c r="N12" s="14"/>
    </row>
    <row r="13" spans="1:15" x14ac:dyDescent="0.3">
      <c r="B13" s="14"/>
      <c r="C13" s="14"/>
      <c r="D13" s="14"/>
      <c r="E13" s="14"/>
      <c r="F13" s="18"/>
      <c r="G13" s="14"/>
      <c r="H13" s="14"/>
      <c r="I13" s="14"/>
      <c r="J13" s="14"/>
      <c r="K13" s="14"/>
      <c r="L13" s="14"/>
      <c r="M13" s="14"/>
      <c r="N13" s="14"/>
    </row>
    <row r="14" spans="1:15" x14ac:dyDescent="0.3">
      <c r="B14" s="14"/>
      <c r="C14" s="14"/>
      <c r="D14" s="14"/>
      <c r="E14" s="14"/>
      <c r="F14" s="18"/>
      <c r="G14" s="14"/>
      <c r="H14" s="14"/>
      <c r="I14" s="14"/>
      <c r="J14" s="14"/>
      <c r="K14" s="14"/>
      <c r="L14" s="14"/>
      <c r="M14" s="14"/>
      <c r="N14" s="14"/>
    </row>
    <row r="15" spans="1:15" x14ac:dyDescent="0.3">
      <c r="B15" s="14"/>
      <c r="C15" s="14"/>
      <c r="D15" s="14"/>
      <c r="E15" s="14"/>
      <c r="F15" s="18"/>
      <c r="G15" s="14"/>
      <c r="H15" s="14"/>
      <c r="I15" s="14"/>
      <c r="J15" s="14"/>
      <c r="K15" s="14"/>
      <c r="L15" s="14"/>
      <c r="M15" s="14"/>
      <c r="N15" s="14"/>
    </row>
    <row r="16" spans="1:15" x14ac:dyDescent="0.3">
      <c r="B16" s="14"/>
      <c r="C16" s="14"/>
      <c r="D16" s="14"/>
      <c r="E16" s="14"/>
      <c r="F16" s="18"/>
      <c r="G16" s="14"/>
      <c r="H16" s="14"/>
      <c r="I16" s="14"/>
      <c r="J16" s="14"/>
      <c r="K16" s="14"/>
      <c r="L16" s="14"/>
      <c r="M16" s="14"/>
      <c r="N16" s="14"/>
    </row>
    <row r="17" spans="2:14" x14ac:dyDescent="0.3">
      <c r="B17" s="14"/>
      <c r="C17" s="14"/>
      <c r="D17" s="14"/>
      <c r="E17" s="14"/>
      <c r="F17" s="18"/>
      <c r="G17" s="14"/>
      <c r="H17" s="14"/>
      <c r="I17" s="14"/>
      <c r="J17" s="14"/>
      <c r="K17" s="14"/>
      <c r="L17" s="14"/>
      <c r="M17" s="14"/>
      <c r="N17" s="14"/>
    </row>
    <row r="18" spans="2:14" x14ac:dyDescent="0.3">
      <c r="B18" s="14"/>
      <c r="C18" s="14"/>
      <c r="D18" s="14"/>
      <c r="E18" s="14"/>
      <c r="F18" s="18"/>
      <c r="G18" s="14"/>
      <c r="H18" s="14"/>
      <c r="I18" s="14"/>
      <c r="J18" s="14"/>
      <c r="K18" s="14"/>
      <c r="L18" s="14"/>
      <c r="M18" s="14"/>
      <c r="N18" s="14"/>
    </row>
    <row r="19" spans="2:14" x14ac:dyDescent="0.3">
      <c r="B19" s="14"/>
      <c r="C19" s="14"/>
      <c r="D19" s="14"/>
      <c r="E19" s="14"/>
      <c r="F19" s="18"/>
      <c r="G19" s="14"/>
      <c r="H19" s="14"/>
      <c r="I19" s="14"/>
      <c r="J19" s="14"/>
      <c r="K19" s="14"/>
      <c r="L19" s="14"/>
      <c r="M19" s="14"/>
      <c r="N19" s="14"/>
    </row>
    <row r="20" spans="2:14" x14ac:dyDescent="0.3">
      <c r="B20" s="14"/>
      <c r="C20" s="14"/>
      <c r="D20" s="14"/>
      <c r="E20" s="14"/>
      <c r="F20" s="18"/>
      <c r="G20" s="14"/>
      <c r="H20" s="14"/>
      <c r="I20" s="14"/>
      <c r="J20" s="14"/>
      <c r="K20" s="14"/>
      <c r="L20" s="14"/>
      <c r="M20" s="14"/>
      <c r="N20" s="14"/>
    </row>
    <row r="21" spans="2:14" x14ac:dyDescent="0.3">
      <c r="B21" s="14"/>
      <c r="C21" s="14"/>
      <c r="D21" s="14"/>
      <c r="E21" s="14"/>
      <c r="F21" s="18"/>
      <c r="G21" s="14"/>
      <c r="H21" s="14"/>
      <c r="I21" s="14"/>
      <c r="J21" s="14"/>
      <c r="K21" s="14"/>
      <c r="L21" s="14"/>
      <c r="M21" s="14"/>
      <c r="N21" s="14"/>
    </row>
    <row r="22" spans="2:14" x14ac:dyDescent="0.3">
      <c r="B22" s="14"/>
      <c r="C22" s="14"/>
      <c r="D22" s="14"/>
      <c r="E22" s="14"/>
      <c r="F22" s="18"/>
      <c r="G22" s="14"/>
      <c r="H22" s="14"/>
      <c r="I22" s="14"/>
      <c r="J22" s="14"/>
      <c r="K22" s="14"/>
      <c r="L22" s="14"/>
      <c r="M22" s="14"/>
      <c r="N22" s="14"/>
    </row>
    <row r="23" spans="2:14" x14ac:dyDescent="0.3">
      <c r="B23" s="14"/>
      <c r="C23" s="14"/>
      <c r="D23" s="14"/>
      <c r="E23" s="14"/>
      <c r="F23" s="18"/>
      <c r="G23" s="14"/>
      <c r="H23" s="14"/>
      <c r="I23" s="14"/>
      <c r="J23" s="14"/>
      <c r="K23" s="14"/>
      <c r="L23" s="14"/>
      <c r="M23" s="14"/>
      <c r="N23" s="14"/>
    </row>
    <row r="24" spans="2:14" x14ac:dyDescent="0.3">
      <c r="B24" s="14"/>
      <c r="C24" s="14"/>
      <c r="D24" s="14"/>
      <c r="E24" s="14"/>
      <c r="F24" s="18"/>
      <c r="G24" s="14"/>
      <c r="H24" s="14"/>
      <c r="I24" s="14"/>
      <c r="J24" s="14"/>
      <c r="K24" s="14"/>
      <c r="L24" s="14"/>
      <c r="M24" s="14"/>
      <c r="N24" s="14"/>
    </row>
    <row r="25" spans="2:14" x14ac:dyDescent="0.3">
      <c r="B25" s="14"/>
      <c r="C25" s="14"/>
      <c r="D25" s="14"/>
      <c r="E25" s="14"/>
      <c r="F25" s="18"/>
      <c r="G25" s="14"/>
      <c r="H25" s="14"/>
      <c r="I25" s="14"/>
      <c r="J25" s="14"/>
      <c r="K25" s="14"/>
      <c r="L25" s="14"/>
      <c r="M25" s="14"/>
      <c r="N25" s="14"/>
    </row>
    <row r="26" spans="2:14" x14ac:dyDescent="0.3">
      <c r="B26" s="14"/>
      <c r="C26" s="14"/>
      <c r="D26" s="14"/>
      <c r="E26" s="14"/>
      <c r="F26" s="18"/>
      <c r="G26" s="14"/>
      <c r="H26" s="14"/>
      <c r="I26" s="14"/>
      <c r="J26" s="14"/>
      <c r="K26" s="14"/>
      <c r="L26" s="14"/>
      <c r="M26" s="14"/>
      <c r="N26" s="14"/>
    </row>
    <row r="27" spans="2:14" x14ac:dyDescent="0.3">
      <c r="B27" s="14"/>
      <c r="C27" s="14"/>
      <c r="D27" s="14"/>
      <c r="E27" s="14"/>
      <c r="F27" s="18"/>
      <c r="G27" s="14"/>
      <c r="H27" s="14"/>
      <c r="I27" s="14"/>
      <c r="J27" s="14"/>
      <c r="K27" s="14"/>
      <c r="L27" s="14"/>
      <c r="M27" s="14"/>
      <c r="N27" s="14"/>
    </row>
    <row r="28" spans="2:14" x14ac:dyDescent="0.3">
      <c r="B28" s="14"/>
      <c r="C28" s="14"/>
      <c r="D28" s="14"/>
      <c r="E28" s="14"/>
      <c r="F28" s="18"/>
      <c r="G28" s="14"/>
      <c r="H28" s="14"/>
      <c r="I28" s="14"/>
      <c r="J28" s="14"/>
      <c r="K28" s="14"/>
      <c r="L28" s="14"/>
      <c r="M28" s="14"/>
      <c r="N28" s="14"/>
    </row>
    <row r="29" spans="2:14" x14ac:dyDescent="0.3">
      <c r="B29" s="14"/>
      <c r="C29" s="14"/>
      <c r="D29" s="14"/>
      <c r="E29" s="14"/>
      <c r="F29" s="18"/>
      <c r="G29" s="14"/>
      <c r="H29" s="14"/>
      <c r="I29" s="14"/>
      <c r="J29" s="14"/>
      <c r="K29" s="14"/>
      <c r="L29" s="14"/>
      <c r="M29" s="14"/>
      <c r="N29" s="14"/>
    </row>
    <row r="30" spans="2:14" x14ac:dyDescent="0.3">
      <c r="B30" s="14"/>
      <c r="C30" s="14"/>
      <c r="D30" s="14"/>
      <c r="E30" s="14"/>
      <c r="F30" s="18"/>
      <c r="G30" s="14"/>
      <c r="H30" s="14"/>
      <c r="I30" s="14"/>
      <c r="J30" s="14"/>
      <c r="K30" s="14"/>
      <c r="L30" s="14"/>
      <c r="M30" s="14"/>
      <c r="N30" s="14"/>
    </row>
    <row r="31" spans="2:14" x14ac:dyDescent="0.3">
      <c r="B31" s="14"/>
      <c r="C31" s="14"/>
      <c r="D31" s="14"/>
      <c r="E31" s="14"/>
      <c r="F31" s="18"/>
      <c r="G31" s="14"/>
      <c r="H31" s="14"/>
      <c r="I31" s="14"/>
      <c r="J31" s="14"/>
      <c r="K31" s="14"/>
      <c r="L31" s="14"/>
      <c r="M31" s="14"/>
      <c r="N31" s="14"/>
    </row>
    <row r="32" spans="2:14" x14ac:dyDescent="0.3">
      <c r="B32" s="14"/>
      <c r="C32" s="14"/>
      <c r="D32" s="14"/>
      <c r="E32" s="14"/>
      <c r="F32" s="18"/>
      <c r="G32" s="14"/>
      <c r="H32" s="14"/>
      <c r="I32" s="14"/>
      <c r="J32" s="14"/>
      <c r="K32" s="14"/>
      <c r="L32" s="14"/>
      <c r="M32" s="14"/>
      <c r="N32" s="14"/>
    </row>
    <row r="33" spans="2:14" x14ac:dyDescent="0.3">
      <c r="B33" s="14"/>
      <c r="C33" s="14"/>
      <c r="D33" s="14"/>
      <c r="E33" s="14"/>
      <c r="F33" s="18"/>
      <c r="G33" s="14"/>
      <c r="H33" s="14"/>
      <c r="I33" s="14"/>
      <c r="J33" s="14"/>
      <c r="K33" s="14"/>
      <c r="L33" s="14"/>
      <c r="M33" s="14"/>
      <c r="N33" s="14"/>
    </row>
    <row r="34" spans="2:14" x14ac:dyDescent="0.3">
      <c r="B34" s="14"/>
      <c r="C34" s="14"/>
      <c r="D34" s="14"/>
      <c r="E34" s="14"/>
      <c r="F34" s="18"/>
      <c r="G34" s="14"/>
      <c r="H34" s="14"/>
      <c r="I34" s="14"/>
      <c r="J34" s="14"/>
      <c r="K34" s="14"/>
      <c r="L34" s="14"/>
      <c r="M34" s="14"/>
      <c r="N34" s="14"/>
    </row>
    <row r="35" spans="2:14" x14ac:dyDescent="0.3">
      <c r="B35" s="14"/>
      <c r="C35" s="14"/>
      <c r="D35" s="14"/>
      <c r="E35" s="14"/>
      <c r="F35" s="18"/>
      <c r="G35" s="14"/>
      <c r="H35" s="14"/>
      <c r="I35" s="14"/>
      <c r="J35" s="14"/>
      <c r="K35" s="14"/>
      <c r="L35" s="14"/>
      <c r="M35" s="14"/>
      <c r="N35" s="14"/>
    </row>
    <row r="36" spans="2:14" x14ac:dyDescent="0.3">
      <c r="B36" s="14"/>
      <c r="C36" s="14"/>
      <c r="D36" s="14"/>
      <c r="E36" s="14"/>
      <c r="F36" s="18"/>
      <c r="G36" s="14"/>
      <c r="H36" s="14"/>
      <c r="I36" s="14"/>
      <c r="J36" s="14"/>
      <c r="K36" s="14"/>
      <c r="L36" s="14"/>
      <c r="M36" s="14"/>
      <c r="N36" s="14"/>
    </row>
    <row r="37" spans="2:14" x14ac:dyDescent="0.3">
      <c r="B37" s="14"/>
      <c r="C37" s="14"/>
      <c r="D37" s="14"/>
      <c r="E37" s="14"/>
      <c r="F37" s="18"/>
      <c r="G37" s="14"/>
      <c r="H37" s="14"/>
      <c r="I37" s="14"/>
      <c r="J37" s="14"/>
      <c r="K37" s="14"/>
      <c r="L37" s="14"/>
      <c r="M37" s="14"/>
      <c r="N37" s="14"/>
    </row>
    <row r="38" spans="2:14" x14ac:dyDescent="0.3">
      <c r="B38" s="14"/>
      <c r="C38" s="14"/>
      <c r="D38" s="14"/>
      <c r="E38" s="14"/>
      <c r="F38" s="18"/>
      <c r="G38" s="14"/>
      <c r="H38" s="14"/>
      <c r="I38" s="14"/>
      <c r="J38" s="14"/>
      <c r="K38" s="14"/>
      <c r="L38" s="14"/>
      <c r="M38" s="14"/>
      <c r="N38" s="14"/>
    </row>
    <row r="39" spans="2:14" x14ac:dyDescent="0.3">
      <c r="B39" s="14"/>
      <c r="C39" s="14"/>
      <c r="D39" s="14"/>
      <c r="E39" s="14"/>
      <c r="F39" s="18"/>
      <c r="G39" s="14"/>
      <c r="H39" s="14"/>
      <c r="I39" s="14"/>
      <c r="J39" s="14"/>
      <c r="K39" s="14"/>
      <c r="L39" s="14"/>
      <c r="M39" s="14"/>
      <c r="N39" s="14"/>
    </row>
    <row r="40" spans="2:14" x14ac:dyDescent="0.3">
      <c r="B40" s="14"/>
      <c r="C40" s="14"/>
      <c r="D40" s="14"/>
      <c r="E40" s="14"/>
      <c r="F40" s="18"/>
      <c r="G40" s="14"/>
      <c r="H40" s="14"/>
      <c r="I40" s="14"/>
      <c r="J40" s="14"/>
      <c r="K40" s="14"/>
      <c r="L40" s="14"/>
      <c r="M40" s="14"/>
      <c r="N40" s="14"/>
    </row>
    <row r="41" spans="2:14" x14ac:dyDescent="0.3">
      <c r="B41" s="14"/>
      <c r="C41" s="14"/>
      <c r="D41" s="14"/>
      <c r="E41" s="14"/>
      <c r="F41" s="18"/>
      <c r="G41" s="14"/>
      <c r="H41" s="14"/>
      <c r="I41" s="14"/>
      <c r="J41" s="14"/>
      <c r="K41" s="14"/>
      <c r="L41" s="14"/>
      <c r="M41" s="14"/>
      <c r="N41" s="14"/>
    </row>
    <row r="42" spans="2:14" x14ac:dyDescent="0.3">
      <c r="B42" s="14"/>
      <c r="C42" s="14"/>
      <c r="D42" s="14"/>
      <c r="E42" s="14"/>
      <c r="F42" s="18"/>
      <c r="G42" s="14"/>
      <c r="H42" s="14"/>
      <c r="I42" s="14"/>
      <c r="J42" s="14"/>
      <c r="K42" s="14"/>
      <c r="L42" s="14"/>
      <c r="M42" s="14"/>
      <c r="N42" s="14"/>
    </row>
    <row r="43" spans="2:14" x14ac:dyDescent="0.3">
      <c r="B43" s="14"/>
      <c r="C43" s="14"/>
      <c r="D43" s="14"/>
      <c r="E43" s="14"/>
      <c r="F43" s="18"/>
      <c r="G43" s="14"/>
      <c r="H43" s="14"/>
      <c r="I43" s="14"/>
      <c r="J43" s="14"/>
      <c r="K43" s="14"/>
      <c r="L43" s="14"/>
      <c r="M43" s="14"/>
      <c r="N43" s="14"/>
    </row>
    <row r="44" spans="2:14" x14ac:dyDescent="0.3">
      <c r="B44" s="14"/>
      <c r="C44" s="14"/>
      <c r="D44" s="14"/>
      <c r="E44" s="14"/>
      <c r="F44" s="18"/>
      <c r="G44" s="14"/>
      <c r="H44" s="14"/>
      <c r="I44" s="14"/>
      <c r="J44" s="14"/>
      <c r="K44" s="14"/>
      <c r="L44" s="14"/>
      <c r="M44" s="14"/>
      <c r="N44" s="14"/>
    </row>
    <row r="45" spans="2:14" x14ac:dyDescent="0.3">
      <c r="B45" s="14"/>
      <c r="C45" s="14"/>
      <c r="D45" s="14"/>
      <c r="E45" s="14"/>
      <c r="F45" s="18"/>
      <c r="G45" s="14"/>
      <c r="H45" s="14"/>
      <c r="I45" s="14"/>
      <c r="J45" s="14"/>
      <c r="K45" s="14"/>
      <c r="L45" s="14"/>
      <c r="M45" s="14"/>
      <c r="N45" s="14"/>
    </row>
    <row r="46" spans="2:14" x14ac:dyDescent="0.3">
      <c r="B46" s="14"/>
      <c r="C46" s="14"/>
      <c r="D46" s="14"/>
      <c r="E46" s="14"/>
      <c r="F46" s="18"/>
      <c r="G46" s="14"/>
      <c r="H46" s="14"/>
      <c r="I46" s="14"/>
      <c r="J46" s="14"/>
      <c r="K46" s="14"/>
      <c r="L46" s="14"/>
      <c r="M46" s="14"/>
      <c r="N46" s="14"/>
    </row>
    <row r="47" spans="2:14" x14ac:dyDescent="0.3">
      <c r="B47" s="14"/>
      <c r="C47" s="14"/>
      <c r="D47" s="14"/>
      <c r="E47" s="14"/>
      <c r="F47" s="18"/>
      <c r="G47" s="14"/>
      <c r="H47" s="14"/>
      <c r="I47" s="14"/>
      <c r="J47" s="14"/>
      <c r="K47" s="14"/>
      <c r="L47" s="14"/>
      <c r="M47" s="14"/>
      <c r="N47" s="14"/>
    </row>
    <row r="48" spans="2:14" x14ac:dyDescent="0.3">
      <c r="B48" s="14"/>
      <c r="C48" s="14"/>
      <c r="D48" s="14"/>
      <c r="E48" s="14"/>
      <c r="F48" s="18"/>
      <c r="G48" s="14"/>
      <c r="H48" s="14"/>
      <c r="I48" s="14"/>
      <c r="J48" s="14"/>
      <c r="K48" s="14"/>
      <c r="L48" s="14"/>
      <c r="M48" s="14"/>
      <c r="N48" s="14"/>
    </row>
    <row r="49" spans="2:14" x14ac:dyDescent="0.3">
      <c r="B49" s="14"/>
      <c r="C49" s="14"/>
      <c r="D49" s="14"/>
      <c r="E49" s="14"/>
      <c r="F49" s="18"/>
      <c r="G49" s="14"/>
      <c r="H49" s="14"/>
      <c r="I49" s="14"/>
      <c r="J49" s="14"/>
      <c r="K49" s="14"/>
      <c r="L49" s="14"/>
      <c r="M49" s="14"/>
      <c r="N49" s="14"/>
    </row>
    <row r="50" spans="2:14" x14ac:dyDescent="0.3">
      <c r="B50" s="14"/>
      <c r="C50" s="14"/>
      <c r="D50" s="14"/>
      <c r="E50" s="14"/>
      <c r="F50" s="18"/>
      <c r="G50" s="14"/>
      <c r="H50" s="14"/>
      <c r="I50" s="14"/>
      <c r="J50" s="14"/>
      <c r="K50" s="14"/>
      <c r="L50" s="14"/>
      <c r="M50" s="14"/>
      <c r="N50" s="14"/>
    </row>
    <row r="51" spans="2:14" x14ac:dyDescent="0.3">
      <c r="B51" s="14"/>
      <c r="C51" s="14"/>
      <c r="D51" s="14"/>
      <c r="E51" s="14"/>
      <c r="F51" s="18"/>
      <c r="G51" s="14"/>
      <c r="H51" s="14"/>
      <c r="I51" s="14"/>
      <c r="J51" s="14"/>
      <c r="K51" s="14"/>
      <c r="L51" s="14"/>
      <c r="M51" s="14"/>
      <c r="N51" s="14"/>
    </row>
    <row r="52" spans="2:14" x14ac:dyDescent="0.3">
      <c r="B52" s="14"/>
      <c r="C52" s="14"/>
      <c r="D52" s="14"/>
      <c r="E52" s="14"/>
      <c r="F52" s="18"/>
      <c r="G52" s="14"/>
      <c r="H52" s="14"/>
      <c r="I52" s="14"/>
      <c r="J52" s="14"/>
      <c r="K52" s="14"/>
      <c r="L52" s="14"/>
      <c r="M52" s="14"/>
      <c r="N52" s="14"/>
    </row>
    <row r="53" spans="2:14" x14ac:dyDescent="0.3">
      <c r="B53" s="14"/>
      <c r="C53" s="14"/>
      <c r="D53" s="14"/>
      <c r="E53" s="14"/>
      <c r="F53" s="18"/>
      <c r="G53" s="14"/>
      <c r="H53" s="14"/>
      <c r="I53" s="14"/>
      <c r="J53" s="14"/>
      <c r="K53" s="14"/>
      <c r="L53" s="14"/>
      <c r="M53" s="14"/>
      <c r="N53" s="14"/>
    </row>
    <row r="54" spans="2:14" x14ac:dyDescent="0.3">
      <c r="B54" s="14"/>
      <c r="C54" s="14"/>
      <c r="D54" s="14"/>
      <c r="E54" s="14"/>
      <c r="F54" s="18"/>
      <c r="G54" s="14"/>
      <c r="H54" s="14"/>
      <c r="I54" s="14"/>
      <c r="J54" s="14"/>
      <c r="K54" s="14"/>
      <c r="L54" s="14"/>
      <c r="M54" s="14"/>
      <c r="N54" s="14"/>
    </row>
    <row r="55" spans="2:14" x14ac:dyDescent="0.3">
      <c r="B55" s="14"/>
      <c r="C55" s="14"/>
      <c r="D55" s="14"/>
      <c r="E55" s="14"/>
      <c r="F55" s="18"/>
      <c r="G55" s="14"/>
      <c r="H55" s="14"/>
      <c r="I55" s="14"/>
      <c r="J55" s="14"/>
      <c r="K55" s="14"/>
      <c r="L55" s="14"/>
      <c r="M55" s="14"/>
      <c r="N55" s="14"/>
    </row>
    <row r="56" spans="2:14" x14ac:dyDescent="0.3">
      <c r="B56" s="14"/>
      <c r="C56" s="14"/>
      <c r="D56" s="14"/>
      <c r="E56" s="14"/>
      <c r="F56" s="18"/>
      <c r="G56" s="14"/>
      <c r="H56" s="14"/>
      <c r="I56" s="14"/>
      <c r="J56" s="14"/>
      <c r="K56" s="14"/>
      <c r="L56" s="14"/>
      <c r="M56" s="14"/>
      <c r="N56" s="14"/>
    </row>
    <row r="57" spans="2:14" x14ac:dyDescent="0.3">
      <c r="B57" s="14"/>
      <c r="C57" s="14"/>
      <c r="D57" s="14"/>
      <c r="E57" s="14"/>
      <c r="F57" s="18"/>
      <c r="G57" s="14"/>
      <c r="H57" s="14"/>
      <c r="I57" s="14"/>
      <c r="J57" s="14"/>
      <c r="K57" s="14"/>
      <c r="L57" s="14"/>
      <c r="M57" s="14"/>
      <c r="N57" s="14"/>
    </row>
    <row r="58" spans="2:14" x14ac:dyDescent="0.3">
      <c r="B58" s="14"/>
      <c r="C58" s="14"/>
      <c r="D58" s="14"/>
      <c r="E58" s="14"/>
      <c r="F58" s="18"/>
      <c r="G58" s="14"/>
      <c r="H58" s="14"/>
      <c r="I58" s="14"/>
      <c r="J58" s="14"/>
      <c r="K58" s="14"/>
      <c r="L58" s="14"/>
      <c r="M58" s="14"/>
      <c r="N58" s="14"/>
    </row>
    <row r="59" spans="2:14" x14ac:dyDescent="0.3">
      <c r="B59" s="14"/>
      <c r="C59" s="14"/>
      <c r="D59" s="14"/>
      <c r="E59" s="14"/>
      <c r="F59" s="18"/>
      <c r="G59" s="14"/>
      <c r="H59" s="14"/>
      <c r="I59" s="14"/>
      <c r="J59" s="14"/>
      <c r="K59" s="14"/>
      <c r="L59" s="14"/>
      <c r="M59" s="14"/>
      <c r="N59" s="14"/>
    </row>
    <row r="60" spans="2:14" x14ac:dyDescent="0.3">
      <c r="B60" s="14"/>
      <c r="C60" s="14"/>
      <c r="D60" s="14"/>
      <c r="E60" s="14"/>
      <c r="F60" s="18"/>
      <c r="G60" s="14"/>
      <c r="H60" s="14"/>
      <c r="I60" s="14"/>
      <c r="J60" s="14"/>
      <c r="K60" s="14"/>
      <c r="L60" s="14"/>
      <c r="M60" s="14"/>
      <c r="N60" s="14"/>
    </row>
    <row r="61" spans="2:14" x14ac:dyDescent="0.3">
      <c r="B61" s="14"/>
      <c r="C61" s="14"/>
      <c r="D61" s="14"/>
      <c r="E61" s="14"/>
      <c r="F61" s="18"/>
      <c r="G61" s="14"/>
      <c r="H61" s="14"/>
      <c r="I61" s="14"/>
      <c r="J61" s="14"/>
      <c r="K61" s="14"/>
      <c r="L61" s="14"/>
      <c r="M61" s="14"/>
      <c r="N61" s="14"/>
    </row>
    <row r="62" spans="2:14" x14ac:dyDescent="0.3">
      <c r="B62" s="14"/>
      <c r="C62" s="14"/>
      <c r="D62" s="14"/>
      <c r="E62" s="14"/>
      <c r="F62" s="18"/>
      <c r="G62" s="14"/>
      <c r="H62" s="14"/>
      <c r="I62" s="14"/>
      <c r="J62" s="14"/>
      <c r="K62" s="14"/>
      <c r="L62" s="14"/>
      <c r="M62" s="14"/>
      <c r="N62" s="14"/>
    </row>
    <row r="63" spans="2:14" x14ac:dyDescent="0.3">
      <c r="B63" s="14"/>
      <c r="C63" s="14"/>
      <c r="D63" s="14"/>
      <c r="E63" s="14"/>
      <c r="F63" s="18"/>
      <c r="G63" s="14"/>
      <c r="H63" s="14"/>
      <c r="I63" s="14"/>
      <c r="J63" s="14"/>
      <c r="K63" s="14"/>
      <c r="L63" s="14"/>
      <c r="M63" s="14"/>
      <c r="N63" s="14"/>
    </row>
    <row r="64" spans="2:14" x14ac:dyDescent="0.3">
      <c r="B64" s="14"/>
      <c r="C64" s="14"/>
      <c r="D64" s="14"/>
      <c r="E64" s="14"/>
      <c r="F64" s="18"/>
      <c r="G64" s="14"/>
      <c r="H64" s="14"/>
      <c r="I64" s="14"/>
      <c r="J64" s="14"/>
      <c r="K64" s="14"/>
      <c r="L64" s="14"/>
      <c r="M64" s="14"/>
      <c r="N64" s="14"/>
    </row>
    <row r="65" spans="2:14" x14ac:dyDescent="0.3">
      <c r="B65" s="14"/>
      <c r="C65" s="14"/>
      <c r="D65" s="14"/>
      <c r="E65" s="14"/>
      <c r="F65" s="18"/>
      <c r="G65" s="14"/>
      <c r="H65" s="14"/>
      <c r="I65" s="14"/>
      <c r="J65" s="14"/>
      <c r="K65" s="14"/>
      <c r="L65" s="14"/>
      <c r="M65" s="14"/>
      <c r="N65" s="14"/>
    </row>
    <row r="66" spans="2:14" x14ac:dyDescent="0.3">
      <c r="B66" s="14"/>
      <c r="C66" s="14"/>
      <c r="D66" s="14"/>
      <c r="E66" s="14"/>
      <c r="F66" s="18"/>
      <c r="G66" s="14"/>
      <c r="H66" s="14"/>
      <c r="I66" s="14"/>
      <c r="J66" s="14"/>
      <c r="K66" s="14"/>
      <c r="L66" s="14"/>
      <c r="M66" s="14"/>
      <c r="N66" s="14"/>
    </row>
    <row r="67" spans="2:14" x14ac:dyDescent="0.3">
      <c r="B67" s="14"/>
      <c r="C67" s="14"/>
      <c r="D67" s="14"/>
      <c r="E67" s="14"/>
      <c r="F67" s="18"/>
      <c r="G67" s="14"/>
      <c r="H67" s="14"/>
      <c r="I67" s="14"/>
      <c r="J67" s="14"/>
      <c r="K67" s="14"/>
      <c r="L67" s="14"/>
      <c r="M67" s="14"/>
      <c r="N67" s="14"/>
    </row>
    <row r="68" spans="2:14" x14ac:dyDescent="0.3">
      <c r="B68" s="14"/>
      <c r="C68" s="14"/>
      <c r="D68" s="14"/>
      <c r="E68" s="14"/>
      <c r="F68" s="18"/>
      <c r="G68" s="14"/>
      <c r="H68" s="14"/>
      <c r="I68" s="14"/>
      <c r="J68" s="14"/>
      <c r="K68" s="14"/>
      <c r="L68" s="14"/>
      <c r="M68" s="14"/>
      <c r="N68" s="14"/>
    </row>
    <row r="69" spans="2:14" x14ac:dyDescent="0.3">
      <c r="B69" s="14"/>
      <c r="C69" s="14"/>
      <c r="D69" s="14"/>
      <c r="E69" s="14"/>
      <c r="F69" s="18"/>
      <c r="G69" s="14"/>
      <c r="H69" s="14"/>
      <c r="I69" s="14"/>
      <c r="J69" s="14"/>
      <c r="K69" s="14"/>
      <c r="L69" s="14"/>
      <c r="M69" s="14"/>
      <c r="N69" s="14"/>
    </row>
    <row r="70" spans="2:14" x14ac:dyDescent="0.3">
      <c r="B70" s="14"/>
      <c r="C70" s="14"/>
      <c r="D70" s="14"/>
      <c r="E70" s="14"/>
      <c r="F70" s="18"/>
      <c r="G70" s="14"/>
      <c r="H70" s="14"/>
      <c r="I70" s="14"/>
      <c r="J70" s="14"/>
      <c r="K70" s="14"/>
      <c r="L70" s="14"/>
      <c r="M70" s="14"/>
      <c r="N70" s="14"/>
    </row>
    <row r="71" spans="2:14" x14ac:dyDescent="0.3">
      <c r="B71" s="14"/>
      <c r="C71" s="14"/>
      <c r="D71" s="14"/>
      <c r="E71" s="14"/>
      <c r="F71" s="18"/>
      <c r="G71" s="14"/>
      <c r="H71" s="14"/>
      <c r="I71" s="14"/>
      <c r="J71" s="14"/>
      <c r="K71" s="14"/>
      <c r="L71" s="14"/>
      <c r="M71" s="14"/>
      <c r="N71" s="14"/>
    </row>
    <row r="72" spans="2:14" x14ac:dyDescent="0.3">
      <c r="B72" s="14"/>
      <c r="C72" s="14"/>
      <c r="D72" s="14"/>
      <c r="E72" s="14"/>
      <c r="F72" s="18"/>
      <c r="G72" s="14"/>
      <c r="H72" s="14"/>
      <c r="I72" s="14"/>
      <c r="J72" s="14"/>
      <c r="K72" s="14"/>
      <c r="L72" s="14"/>
      <c r="M72" s="14"/>
      <c r="N72" s="14"/>
    </row>
    <row r="73" spans="2:14" x14ac:dyDescent="0.3">
      <c r="B73" s="14"/>
      <c r="C73" s="14"/>
      <c r="D73" s="14"/>
      <c r="E73" s="14"/>
      <c r="F73" s="18"/>
      <c r="G73" s="14"/>
      <c r="H73" s="14"/>
      <c r="I73" s="14"/>
      <c r="J73" s="14"/>
      <c r="K73" s="14"/>
      <c r="L73" s="14"/>
      <c r="M73" s="14"/>
      <c r="N73" s="14"/>
    </row>
    <row r="74" spans="2:14" x14ac:dyDescent="0.3">
      <c r="B74" s="14"/>
      <c r="C74" s="14"/>
      <c r="D74" s="14"/>
      <c r="E74" s="14"/>
      <c r="F74" s="18"/>
      <c r="G74" s="14"/>
      <c r="H74" s="14"/>
      <c r="I74" s="14"/>
      <c r="J74" s="14"/>
      <c r="K74" s="14"/>
      <c r="L74" s="14"/>
      <c r="M74" s="14"/>
      <c r="N74" s="14"/>
    </row>
    <row r="75" spans="2:14" x14ac:dyDescent="0.3">
      <c r="B75" s="14"/>
      <c r="C75" s="14"/>
      <c r="D75" s="14"/>
      <c r="E75" s="14"/>
      <c r="F75" s="18"/>
      <c r="G75" s="14"/>
      <c r="H75" s="14"/>
      <c r="I75" s="14"/>
      <c r="J75" s="14"/>
      <c r="K75" s="14"/>
      <c r="L75" s="14"/>
      <c r="M75" s="14"/>
      <c r="N75" s="14"/>
    </row>
    <row r="76" spans="2:14" x14ac:dyDescent="0.3">
      <c r="B76" s="14"/>
      <c r="C76" s="14"/>
      <c r="D76" s="14"/>
      <c r="E76" s="14"/>
      <c r="F76" s="18"/>
      <c r="G76" s="14"/>
      <c r="H76" s="14"/>
      <c r="I76" s="14"/>
      <c r="J76" s="14"/>
      <c r="K76" s="14"/>
      <c r="L76" s="14"/>
      <c r="M76" s="14"/>
      <c r="N76" s="14"/>
    </row>
    <row r="77" spans="2:14" x14ac:dyDescent="0.3">
      <c r="B77" s="14"/>
      <c r="C77" s="14"/>
      <c r="D77" s="14"/>
      <c r="E77" s="14"/>
      <c r="F77" s="18"/>
      <c r="G77" s="14"/>
      <c r="H77" s="14"/>
      <c r="I77" s="14"/>
      <c r="J77" s="14"/>
      <c r="K77" s="14"/>
      <c r="L77" s="14"/>
      <c r="M77" s="14"/>
      <c r="N77" s="14"/>
    </row>
    <row r="78" spans="2:14" x14ac:dyDescent="0.3">
      <c r="B78" s="14"/>
      <c r="C78" s="14"/>
      <c r="D78" s="14"/>
      <c r="E78" s="14"/>
      <c r="F78" s="18"/>
      <c r="G78" s="14"/>
      <c r="H78" s="14"/>
      <c r="I78" s="14"/>
      <c r="J78" s="14"/>
      <c r="K78" s="14"/>
      <c r="L78" s="14"/>
      <c r="M78" s="14"/>
      <c r="N78" s="14"/>
    </row>
    <row r="79" spans="2:14" x14ac:dyDescent="0.3">
      <c r="B79" s="14"/>
      <c r="C79" s="14"/>
      <c r="D79" s="14"/>
      <c r="E79" s="14"/>
      <c r="F79" s="18"/>
      <c r="G79" s="14"/>
      <c r="H79" s="14"/>
      <c r="I79" s="14"/>
      <c r="J79" s="14"/>
      <c r="K79" s="14"/>
      <c r="L79" s="14"/>
      <c r="M79" s="14"/>
      <c r="N79" s="14"/>
    </row>
    <row r="80" spans="2:14" x14ac:dyDescent="0.3">
      <c r="B80" s="14"/>
      <c r="C80" s="14"/>
      <c r="D80" s="14"/>
      <c r="E80" s="14"/>
      <c r="F80" s="18"/>
      <c r="G80" s="14"/>
      <c r="H80" s="14"/>
      <c r="I80" s="14"/>
      <c r="J80" s="14"/>
      <c r="K80" s="14"/>
      <c r="L80" s="14"/>
      <c r="M80" s="14"/>
      <c r="N80" s="14"/>
    </row>
    <row r="81" spans="2:14" x14ac:dyDescent="0.3">
      <c r="B81" s="14"/>
      <c r="C81" s="14"/>
      <c r="D81" s="14"/>
      <c r="E81" s="14"/>
      <c r="F81" s="18"/>
      <c r="G81" s="14"/>
      <c r="H81" s="14"/>
      <c r="I81" s="14"/>
      <c r="J81" s="14"/>
      <c r="K81" s="14"/>
      <c r="L81" s="14"/>
      <c r="M81" s="14"/>
      <c r="N81" s="14"/>
    </row>
    <row r="82" spans="2:14" x14ac:dyDescent="0.3">
      <c r="B82" s="14"/>
      <c r="C82" s="14"/>
      <c r="D82" s="14"/>
      <c r="E82" s="14"/>
      <c r="F82" s="18"/>
      <c r="G82" s="14"/>
      <c r="H82" s="14"/>
      <c r="I82" s="14"/>
      <c r="J82" s="14"/>
      <c r="K82" s="14"/>
      <c r="L82" s="14"/>
      <c r="M82" s="14"/>
      <c r="N82" s="14"/>
    </row>
    <row r="83" spans="2:14" x14ac:dyDescent="0.3">
      <c r="B83" s="14"/>
      <c r="C83" s="14"/>
      <c r="D83" s="14"/>
      <c r="E83" s="14"/>
      <c r="F83" s="18"/>
      <c r="G83" s="14"/>
      <c r="H83" s="14"/>
      <c r="I83" s="14"/>
      <c r="J83" s="14"/>
      <c r="K83" s="14"/>
      <c r="L83" s="14"/>
      <c r="M83" s="14"/>
      <c r="N83" s="14"/>
    </row>
    <row r="84" spans="2:14" x14ac:dyDescent="0.3">
      <c r="B84" s="14"/>
      <c r="C84" s="14"/>
      <c r="D84" s="14"/>
      <c r="E84" s="14"/>
      <c r="F84" s="18"/>
      <c r="G84" s="14"/>
      <c r="H84" s="14"/>
      <c r="I84" s="14"/>
      <c r="J84" s="14"/>
      <c r="K84" s="14"/>
      <c r="L84" s="14"/>
      <c r="M84" s="14"/>
      <c r="N84" s="14"/>
    </row>
    <row r="85" spans="2:14" x14ac:dyDescent="0.3">
      <c r="B85" s="14"/>
      <c r="C85" s="14"/>
      <c r="D85" s="14"/>
      <c r="E85" s="14"/>
      <c r="F85" s="18"/>
      <c r="G85" s="14"/>
      <c r="H85" s="14"/>
      <c r="I85" s="14"/>
      <c r="J85" s="14"/>
      <c r="K85" s="14"/>
      <c r="L85" s="14"/>
      <c r="M85" s="14"/>
      <c r="N85" s="14"/>
    </row>
    <row r="86" spans="2:14" x14ac:dyDescent="0.3">
      <c r="B86" s="14"/>
      <c r="C86" s="14"/>
      <c r="D86" s="14"/>
      <c r="E86" s="14"/>
      <c r="F86" s="18"/>
      <c r="G86" s="14"/>
      <c r="H86" s="14"/>
      <c r="I86" s="14"/>
      <c r="J86" s="14"/>
      <c r="K86" s="14"/>
      <c r="L86" s="14"/>
      <c r="M86" s="14"/>
      <c r="N86" s="14"/>
    </row>
    <row r="87" spans="2:14" x14ac:dyDescent="0.3">
      <c r="B87" s="14"/>
      <c r="C87" s="14"/>
      <c r="D87" s="14"/>
      <c r="E87" s="14"/>
      <c r="F87" s="18"/>
      <c r="G87" s="14"/>
      <c r="H87" s="14"/>
      <c r="I87" s="14"/>
      <c r="J87" s="14"/>
      <c r="K87" s="14"/>
      <c r="L87" s="14"/>
      <c r="M87" s="14"/>
      <c r="N87" s="14"/>
    </row>
    <row r="88" spans="2:14" x14ac:dyDescent="0.3">
      <c r="B88" s="14"/>
      <c r="C88" s="14"/>
      <c r="D88" s="14"/>
      <c r="E88" s="14"/>
      <c r="F88" s="18"/>
      <c r="G88" s="14"/>
      <c r="H88" s="14"/>
      <c r="I88" s="14"/>
      <c r="J88" s="14"/>
      <c r="K88" s="14"/>
      <c r="L88" s="14"/>
      <c r="M88" s="14"/>
      <c r="N88" s="14"/>
    </row>
    <row r="89" spans="2:14" x14ac:dyDescent="0.3">
      <c r="B89" s="14"/>
      <c r="C89" s="14"/>
      <c r="D89" s="14"/>
      <c r="E89" s="14"/>
      <c r="F89" s="18"/>
      <c r="G89" s="14"/>
      <c r="H89" s="14"/>
      <c r="I89" s="14"/>
      <c r="J89" s="14"/>
      <c r="K89" s="14"/>
      <c r="L89" s="14"/>
      <c r="M89" s="14"/>
      <c r="N89" s="14"/>
    </row>
    <row r="90" spans="2:14" x14ac:dyDescent="0.3">
      <c r="B90" s="14"/>
      <c r="C90" s="14"/>
      <c r="D90" s="14"/>
      <c r="E90" s="14"/>
      <c r="F90" s="18"/>
      <c r="G90" s="14"/>
      <c r="H90" s="14"/>
      <c r="I90" s="14"/>
      <c r="J90" s="14"/>
      <c r="K90" s="14"/>
      <c r="L90" s="14"/>
      <c r="M90" s="14"/>
      <c r="N90" s="14"/>
    </row>
    <row r="91" spans="2:14" x14ac:dyDescent="0.3">
      <c r="B91" s="14"/>
      <c r="C91" s="14"/>
      <c r="D91" s="14"/>
      <c r="E91" s="14"/>
      <c r="F91" s="18"/>
      <c r="G91" s="14"/>
      <c r="H91" s="14"/>
      <c r="I91" s="14"/>
      <c r="J91" s="14"/>
      <c r="K91" s="14"/>
      <c r="L91" s="14"/>
      <c r="M91" s="14"/>
      <c r="N91" s="14"/>
    </row>
    <row r="92" spans="2:14" x14ac:dyDescent="0.3">
      <c r="B92" s="14"/>
      <c r="C92" s="14"/>
      <c r="D92" s="14"/>
      <c r="E92" s="14"/>
      <c r="F92" s="18"/>
      <c r="G92" s="14"/>
      <c r="H92" s="14"/>
      <c r="I92" s="14"/>
      <c r="J92" s="14"/>
      <c r="K92" s="14"/>
      <c r="L92" s="14"/>
      <c r="M92" s="14"/>
      <c r="N92" s="14"/>
    </row>
    <row r="93" spans="2:14" x14ac:dyDescent="0.3">
      <c r="B93" s="14"/>
      <c r="C93" s="14"/>
      <c r="D93" s="14"/>
      <c r="E93" s="14"/>
      <c r="F93" s="18"/>
      <c r="G93" s="14"/>
      <c r="H93" s="14"/>
      <c r="I93" s="14"/>
      <c r="J93" s="14"/>
      <c r="K93" s="14"/>
      <c r="L93" s="14"/>
      <c r="M93" s="14"/>
      <c r="N93" s="14"/>
    </row>
    <row r="94" spans="2:14" x14ac:dyDescent="0.3">
      <c r="B94" s="14"/>
      <c r="C94" s="14"/>
      <c r="D94" s="14"/>
      <c r="E94" s="14"/>
      <c r="F94" s="18"/>
      <c r="G94" s="14"/>
      <c r="H94" s="14"/>
      <c r="I94" s="14"/>
      <c r="J94" s="14"/>
      <c r="K94" s="14"/>
      <c r="L94" s="14"/>
      <c r="M94" s="14"/>
      <c r="N94" s="14"/>
    </row>
    <row r="95" spans="2:14" x14ac:dyDescent="0.3">
      <c r="B95" s="14"/>
      <c r="C95" s="14"/>
      <c r="D95" s="14"/>
      <c r="E95" s="14"/>
      <c r="F95" s="18"/>
      <c r="G95" s="14"/>
      <c r="H95" s="14"/>
      <c r="I95" s="14"/>
      <c r="J95" s="14"/>
      <c r="K95" s="14"/>
      <c r="L95" s="14"/>
      <c r="M95" s="14"/>
      <c r="N95" s="14"/>
    </row>
    <row r="96" spans="2:14" x14ac:dyDescent="0.3">
      <c r="B96" s="14"/>
      <c r="C96" s="14"/>
      <c r="D96" s="14"/>
      <c r="E96" s="14"/>
      <c r="F96" s="18"/>
      <c r="G96" s="14"/>
      <c r="H96" s="14"/>
      <c r="I96" s="14"/>
      <c r="J96" s="14"/>
      <c r="K96" s="14"/>
      <c r="L96" s="14"/>
      <c r="M96" s="14"/>
      <c r="N96" s="14"/>
    </row>
    <row r="97" spans="2:14" x14ac:dyDescent="0.3">
      <c r="B97" s="14"/>
      <c r="C97" s="14"/>
      <c r="D97" s="14"/>
      <c r="E97" s="14"/>
      <c r="F97" s="18"/>
      <c r="G97" s="14"/>
      <c r="H97" s="14"/>
      <c r="I97" s="14"/>
      <c r="J97" s="14"/>
      <c r="K97" s="14"/>
      <c r="L97" s="14"/>
      <c r="M97" s="14"/>
      <c r="N97" s="14"/>
    </row>
    <row r="98" spans="2:14" x14ac:dyDescent="0.3">
      <c r="B98" s="14"/>
      <c r="C98" s="14"/>
      <c r="D98" s="14"/>
      <c r="E98" s="14"/>
      <c r="F98" s="18"/>
      <c r="G98" s="14"/>
      <c r="H98" s="14"/>
      <c r="I98" s="14"/>
      <c r="J98" s="14"/>
      <c r="K98" s="14"/>
      <c r="L98" s="14"/>
      <c r="M98" s="14"/>
      <c r="N98" s="14"/>
    </row>
    <row r="99" spans="2:14" x14ac:dyDescent="0.3">
      <c r="B99" s="14"/>
      <c r="C99" s="14"/>
      <c r="D99" s="14"/>
      <c r="E99" s="14"/>
      <c r="F99" s="18"/>
      <c r="G99" s="14"/>
      <c r="H99" s="14"/>
      <c r="I99" s="14"/>
      <c r="J99" s="14"/>
      <c r="K99" s="14"/>
      <c r="L99" s="14"/>
      <c r="M99" s="14"/>
      <c r="N99" s="14"/>
    </row>
    <row r="100" spans="2:14" x14ac:dyDescent="0.3">
      <c r="B100" s="14"/>
      <c r="C100" s="14"/>
      <c r="D100" s="14"/>
      <c r="E100" s="14"/>
      <c r="F100" s="18"/>
      <c r="G100" s="14"/>
      <c r="H100" s="14"/>
      <c r="I100" s="14"/>
      <c r="J100" s="14"/>
      <c r="K100" s="14"/>
      <c r="L100" s="14"/>
      <c r="M100" s="14"/>
      <c r="N100" s="14"/>
    </row>
    <row r="101" spans="2:14" x14ac:dyDescent="0.3">
      <c r="B101" s="14"/>
      <c r="C101" s="14"/>
      <c r="D101" s="14"/>
      <c r="E101" s="14"/>
      <c r="F101" s="18"/>
      <c r="G101" s="14"/>
      <c r="H101" s="14"/>
      <c r="I101" s="14"/>
      <c r="J101" s="14"/>
      <c r="K101" s="14"/>
      <c r="L101" s="14"/>
      <c r="M101" s="14"/>
      <c r="N101" s="14"/>
    </row>
    <row r="102" spans="2:14" x14ac:dyDescent="0.3">
      <c r="B102" s="14"/>
      <c r="C102" s="14"/>
      <c r="D102" s="14"/>
      <c r="E102" s="14"/>
      <c r="F102" s="18"/>
      <c r="G102" s="14"/>
      <c r="H102" s="14"/>
      <c r="I102" s="14"/>
      <c r="J102" s="14"/>
      <c r="K102" s="14"/>
      <c r="L102" s="14"/>
      <c r="M102" s="14"/>
      <c r="N102" s="14"/>
    </row>
    <row r="103" spans="2:14" x14ac:dyDescent="0.3">
      <c r="B103" s="14"/>
      <c r="C103" s="14"/>
      <c r="D103" s="14"/>
      <c r="E103" s="14"/>
      <c r="F103" s="18"/>
      <c r="G103" s="14"/>
      <c r="H103" s="14"/>
      <c r="I103" s="14"/>
      <c r="J103" s="14"/>
      <c r="K103" s="14"/>
      <c r="L103" s="14"/>
      <c r="M103" s="14"/>
      <c r="N103" s="14"/>
    </row>
    <row r="104" spans="2:14" x14ac:dyDescent="0.3">
      <c r="B104" s="14"/>
      <c r="C104" s="14"/>
      <c r="D104" s="14"/>
      <c r="E104" s="14"/>
      <c r="F104" s="18"/>
      <c r="G104" s="14"/>
      <c r="H104" s="14"/>
      <c r="I104" s="14"/>
      <c r="J104" s="14"/>
      <c r="K104" s="14"/>
      <c r="L104" s="14"/>
      <c r="M104" s="14"/>
      <c r="N104" s="14"/>
    </row>
    <row r="105" spans="2:14" x14ac:dyDescent="0.3">
      <c r="B105" s="14"/>
      <c r="C105" s="14"/>
      <c r="D105" s="14"/>
      <c r="E105" s="14"/>
      <c r="F105" s="18"/>
      <c r="G105" s="14"/>
      <c r="H105" s="14"/>
      <c r="I105" s="14"/>
      <c r="J105" s="14"/>
      <c r="K105" s="14"/>
      <c r="L105" s="14"/>
      <c r="M105" s="14"/>
      <c r="N105" s="14"/>
    </row>
    <row r="106" spans="2:14" x14ac:dyDescent="0.3">
      <c r="B106" s="14"/>
      <c r="C106" s="14"/>
      <c r="D106" s="14"/>
      <c r="E106" s="14"/>
      <c r="F106" s="18"/>
      <c r="G106" s="14"/>
      <c r="H106" s="14"/>
      <c r="I106" s="14"/>
      <c r="J106" s="14"/>
      <c r="K106" s="14"/>
      <c r="L106" s="14"/>
      <c r="M106" s="14"/>
      <c r="N106" s="14"/>
    </row>
    <row r="107" spans="2:14" x14ac:dyDescent="0.3">
      <c r="B107" s="14"/>
      <c r="C107" s="14"/>
      <c r="D107" s="14"/>
      <c r="E107" s="14"/>
      <c r="F107" s="18"/>
      <c r="G107" s="14"/>
      <c r="H107" s="14"/>
      <c r="I107" s="14"/>
      <c r="J107" s="14"/>
      <c r="K107" s="14"/>
      <c r="L107" s="14"/>
      <c r="M107" s="14"/>
      <c r="N107" s="14"/>
    </row>
    <row r="108" spans="2:14" x14ac:dyDescent="0.3">
      <c r="B108" s="14"/>
      <c r="C108" s="14"/>
      <c r="D108" s="14"/>
      <c r="E108" s="14"/>
      <c r="F108" s="18"/>
      <c r="G108" s="14"/>
      <c r="H108" s="14"/>
      <c r="I108" s="14"/>
      <c r="J108" s="14"/>
      <c r="K108" s="14"/>
      <c r="L108" s="14"/>
      <c r="M108" s="14"/>
      <c r="N108" s="14"/>
    </row>
    <row r="109" spans="2:14" x14ac:dyDescent="0.3">
      <c r="B109" s="14"/>
      <c r="C109" s="14"/>
      <c r="D109" s="14"/>
      <c r="E109" s="14"/>
      <c r="F109" s="18"/>
      <c r="G109" s="14"/>
      <c r="H109" s="14"/>
      <c r="I109" s="14"/>
      <c r="J109" s="14"/>
      <c r="K109" s="14"/>
      <c r="L109" s="14"/>
      <c r="M109" s="14"/>
      <c r="N109" s="14"/>
    </row>
    <row r="110" spans="2:14" x14ac:dyDescent="0.3">
      <c r="B110" s="14"/>
      <c r="C110" s="14"/>
      <c r="D110" s="14"/>
      <c r="E110" s="14"/>
      <c r="F110" s="18"/>
      <c r="G110" s="14"/>
      <c r="H110" s="14"/>
      <c r="I110" s="14"/>
      <c r="J110" s="14"/>
      <c r="K110" s="14"/>
      <c r="L110" s="14"/>
      <c r="M110" s="14"/>
      <c r="N110" s="14"/>
    </row>
    <row r="111" spans="2:14" x14ac:dyDescent="0.3">
      <c r="B111" s="14"/>
      <c r="C111" s="14"/>
      <c r="D111" s="14"/>
      <c r="E111" s="14"/>
      <c r="F111" s="18"/>
      <c r="G111" s="14"/>
      <c r="H111" s="14"/>
      <c r="I111" s="14"/>
      <c r="J111" s="14"/>
      <c r="K111" s="14"/>
      <c r="L111" s="14"/>
      <c r="M111" s="14"/>
      <c r="N111" s="14"/>
    </row>
    <row r="112" spans="2:14" x14ac:dyDescent="0.3">
      <c r="B112" s="14"/>
      <c r="C112" s="14"/>
      <c r="D112" s="14"/>
      <c r="E112" s="14"/>
      <c r="F112" s="18"/>
      <c r="G112" s="14"/>
      <c r="H112" s="14"/>
      <c r="I112" s="14"/>
      <c r="J112" s="14"/>
      <c r="K112" s="14"/>
      <c r="L112" s="14"/>
      <c r="M112" s="14"/>
      <c r="N112" s="14"/>
    </row>
    <row r="113" spans="2:14" x14ac:dyDescent="0.3">
      <c r="B113" s="14"/>
      <c r="C113" s="14"/>
      <c r="D113" s="14"/>
      <c r="E113" s="14"/>
      <c r="F113" s="18"/>
      <c r="G113" s="14"/>
      <c r="H113" s="14"/>
      <c r="I113" s="14"/>
      <c r="J113" s="14"/>
      <c r="K113" s="14"/>
      <c r="L113" s="14"/>
      <c r="M113" s="14"/>
      <c r="N113" s="14"/>
    </row>
    <row r="114" spans="2:14" x14ac:dyDescent="0.3">
      <c r="B114" s="14"/>
      <c r="C114" s="14"/>
      <c r="D114" s="14"/>
      <c r="E114" s="14"/>
      <c r="F114" s="18"/>
      <c r="G114" s="14"/>
      <c r="H114" s="14"/>
      <c r="I114" s="14"/>
      <c r="J114" s="14"/>
      <c r="K114" s="14"/>
      <c r="L114" s="14"/>
      <c r="M114" s="14"/>
      <c r="N114" s="14"/>
    </row>
    <row r="115" spans="2:14" x14ac:dyDescent="0.3">
      <c r="B115" s="14"/>
      <c r="C115" s="14"/>
      <c r="D115" s="14"/>
      <c r="E115" s="14"/>
      <c r="F115" s="18"/>
      <c r="G115" s="14"/>
      <c r="H115" s="14"/>
      <c r="I115" s="14"/>
      <c r="J115" s="14"/>
      <c r="K115" s="14"/>
      <c r="L115" s="14"/>
      <c r="M115" s="14"/>
      <c r="N115" s="14"/>
    </row>
    <row r="116" spans="2:14" x14ac:dyDescent="0.3">
      <c r="B116" s="14"/>
      <c r="C116" s="14"/>
      <c r="D116" s="14"/>
      <c r="E116" s="14"/>
      <c r="F116" s="18"/>
      <c r="G116" s="14"/>
      <c r="H116" s="14"/>
      <c r="I116" s="14"/>
      <c r="J116" s="14"/>
      <c r="K116" s="14"/>
      <c r="L116" s="14"/>
      <c r="M116" s="14"/>
      <c r="N116" s="14"/>
    </row>
    <row r="117" spans="2:14" x14ac:dyDescent="0.3">
      <c r="B117" s="14"/>
      <c r="C117" s="14"/>
      <c r="D117" s="14"/>
      <c r="E117" s="14"/>
      <c r="F117" s="18"/>
      <c r="G117" s="14"/>
      <c r="H117" s="14"/>
      <c r="I117" s="14"/>
      <c r="J117" s="14"/>
      <c r="K117" s="14"/>
      <c r="L117" s="14"/>
      <c r="M117" s="14"/>
      <c r="N117" s="14"/>
    </row>
    <row r="118" spans="2:14" x14ac:dyDescent="0.3">
      <c r="B118" s="14"/>
      <c r="C118" s="14"/>
      <c r="D118" s="14"/>
      <c r="E118" s="14"/>
      <c r="F118" s="18"/>
      <c r="G118" s="14"/>
      <c r="H118" s="14"/>
      <c r="I118" s="14"/>
      <c r="J118" s="14"/>
      <c r="K118" s="14"/>
      <c r="L118" s="14"/>
      <c r="M118" s="14"/>
      <c r="N118" s="14"/>
    </row>
    <row r="119" spans="2:14" x14ac:dyDescent="0.3">
      <c r="B119" s="14"/>
      <c r="C119" s="14"/>
      <c r="D119" s="14"/>
      <c r="E119" s="14"/>
      <c r="F119" s="18"/>
      <c r="G119" s="14"/>
      <c r="H119" s="14"/>
      <c r="I119" s="14"/>
      <c r="J119" s="14"/>
      <c r="K119" s="14"/>
      <c r="L119" s="14"/>
      <c r="M119" s="14"/>
      <c r="N119" s="14"/>
    </row>
    <row r="120" spans="2:14" x14ac:dyDescent="0.3">
      <c r="B120" s="14"/>
      <c r="C120" s="14"/>
      <c r="D120" s="14"/>
      <c r="E120" s="14"/>
      <c r="F120" s="18"/>
      <c r="G120" s="14"/>
      <c r="H120" s="14"/>
      <c r="I120" s="14"/>
      <c r="J120" s="14"/>
      <c r="K120" s="14"/>
      <c r="L120" s="14"/>
      <c r="M120" s="14"/>
      <c r="N120" s="14"/>
    </row>
    <row r="121" spans="2:14" x14ac:dyDescent="0.3">
      <c r="B121" s="14"/>
      <c r="C121" s="14"/>
      <c r="D121" s="14"/>
      <c r="E121" s="14"/>
      <c r="F121" s="18"/>
      <c r="G121" s="14"/>
      <c r="H121" s="14"/>
      <c r="I121" s="14"/>
      <c r="J121" s="14"/>
      <c r="K121" s="14"/>
      <c r="L121" s="14"/>
      <c r="M121" s="14"/>
      <c r="N121" s="14"/>
    </row>
    <row r="122" spans="2:14" x14ac:dyDescent="0.3">
      <c r="B122" s="14"/>
      <c r="C122" s="14"/>
      <c r="D122" s="14"/>
      <c r="E122" s="14"/>
      <c r="F122" s="18"/>
      <c r="G122" s="14"/>
      <c r="H122" s="14"/>
      <c r="I122" s="14"/>
      <c r="J122" s="14"/>
      <c r="K122" s="14"/>
      <c r="L122" s="14"/>
      <c r="M122" s="14"/>
      <c r="N122" s="14"/>
    </row>
    <row r="123" spans="2:14" x14ac:dyDescent="0.3">
      <c r="B123" s="14"/>
      <c r="C123" s="14"/>
      <c r="D123" s="14"/>
      <c r="E123" s="14"/>
      <c r="F123" s="18"/>
      <c r="G123" s="14"/>
      <c r="H123" s="14"/>
      <c r="I123" s="14"/>
      <c r="J123" s="14"/>
      <c r="K123" s="14"/>
      <c r="L123" s="14"/>
      <c r="M123" s="14"/>
      <c r="N123" s="14"/>
    </row>
    <row r="124" spans="2:14" x14ac:dyDescent="0.3">
      <c r="B124" s="14"/>
      <c r="C124" s="14"/>
      <c r="D124" s="14"/>
      <c r="E124" s="14"/>
      <c r="F124" s="18"/>
      <c r="G124" s="14"/>
      <c r="H124" s="14"/>
      <c r="I124" s="14"/>
      <c r="J124" s="14"/>
      <c r="K124" s="14"/>
      <c r="L124" s="14"/>
      <c r="M124" s="14"/>
      <c r="N124" s="14"/>
    </row>
    <row r="125" spans="2:14" x14ac:dyDescent="0.3">
      <c r="B125" s="14"/>
      <c r="C125" s="14"/>
      <c r="D125" s="14"/>
      <c r="E125" s="14"/>
      <c r="F125" s="18"/>
      <c r="G125" s="14"/>
      <c r="H125" s="14"/>
      <c r="I125" s="14"/>
      <c r="J125" s="14"/>
      <c r="K125" s="14"/>
      <c r="L125" s="14"/>
      <c r="M125" s="14"/>
      <c r="N125" s="14"/>
    </row>
    <row r="126" spans="2:14" x14ac:dyDescent="0.3">
      <c r="B126" s="14"/>
      <c r="C126" s="14"/>
      <c r="D126" s="14"/>
      <c r="E126" s="14"/>
      <c r="F126" s="18"/>
      <c r="G126" s="14"/>
      <c r="H126" s="14"/>
      <c r="I126" s="14"/>
      <c r="J126" s="14"/>
      <c r="K126" s="14"/>
      <c r="L126" s="14"/>
      <c r="M126" s="14"/>
      <c r="N126" s="14"/>
    </row>
    <row r="127" spans="2:14" x14ac:dyDescent="0.3">
      <c r="B127" s="14"/>
      <c r="C127" s="14"/>
      <c r="D127" s="14"/>
      <c r="E127" s="14"/>
      <c r="F127" s="18"/>
      <c r="G127" s="14"/>
      <c r="H127" s="14"/>
      <c r="I127" s="14"/>
      <c r="J127" s="14"/>
      <c r="K127" s="14"/>
      <c r="L127" s="14"/>
      <c r="M127" s="14"/>
      <c r="N127" s="14"/>
    </row>
    <row r="128" spans="2:14" x14ac:dyDescent="0.3">
      <c r="B128" s="14"/>
      <c r="C128" s="14"/>
      <c r="D128" s="14"/>
      <c r="E128" s="14"/>
      <c r="F128" s="18"/>
      <c r="G128" s="14"/>
      <c r="H128" s="14"/>
      <c r="I128" s="14"/>
      <c r="J128" s="14"/>
      <c r="K128" s="14"/>
      <c r="L128" s="14"/>
      <c r="M128" s="14"/>
      <c r="N128" s="14"/>
    </row>
    <row r="129" spans="2:14" x14ac:dyDescent="0.3">
      <c r="B129" s="14"/>
      <c r="C129" s="14"/>
      <c r="D129" s="14"/>
      <c r="E129" s="14"/>
      <c r="F129" s="18"/>
      <c r="G129" s="14"/>
      <c r="H129" s="14"/>
      <c r="I129" s="14"/>
      <c r="J129" s="14"/>
      <c r="K129" s="14"/>
      <c r="L129" s="14"/>
      <c r="M129" s="14"/>
      <c r="N129" s="14"/>
    </row>
    <row r="130" spans="2:14" x14ac:dyDescent="0.3">
      <c r="B130" s="14"/>
      <c r="C130" s="14"/>
      <c r="D130" s="14"/>
      <c r="E130" s="14"/>
      <c r="F130" s="18"/>
      <c r="G130" s="14"/>
      <c r="H130" s="14"/>
      <c r="I130" s="14"/>
      <c r="J130" s="14"/>
      <c r="K130" s="14"/>
      <c r="L130" s="14"/>
      <c r="M130" s="14"/>
      <c r="N130" s="14"/>
    </row>
    <row r="131" spans="2:14" x14ac:dyDescent="0.3">
      <c r="B131" s="14"/>
      <c r="C131" s="14"/>
      <c r="D131" s="14"/>
      <c r="E131" s="14"/>
      <c r="F131" s="18"/>
      <c r="G131" s="14"/>
      <c r="H131" s="14"/>
      <c r="I131" s="14"/>
      <c r="J131" s="14"/>
      <c r="K131" s="14"/>
      <c r="L131" s="14"/>
      <c r="M131" s="14"/>
      <c r="N131" s="14"/>
    </row>
    <row r="132" spans="2:14" x14ac:dyDescent="0.3">
      <c r="B132" s="14"/>
      <c r="C132" s="14"/>
      <c r="D132" s="14"/>
      <c r="E132" s="14"/>
      <c r="F132" s="18"/>
      <c r="G132" s="14"/>
      <c r="H132" s="14"/>
      <c r="I132" s="14"/>
      <c r="J132" s="14"/>
      <c r="K132" s="14"/>
      <c r="L132" s="14"/>
      <c r="M132" s="14"/>
      <c r="N132" s="14"/>
    </row>
    <row r="133" spans="2:14" x14ac:dyDescent="0.3">
      <c r="B133" s="14"/>
      <c r="C133" s="14"/>
      <c r="D133" s="14"/>
      <c r="E133" s="14"/>
      <c r="F133" s="18"/>
      <c r="G133" s="14"/>
      <c r="H133" s="14"/>
      <c r="I133" s="14"/>
      <c r="J133" s="14"/>
      <c r="K133" s="14"/>
      <c r="L133" s="14"/>
      <c r="M133" s="14"/>
      <c r="N133" s="14"/>
    </row>
    <row r="134" spans="2:14" x14ac:dyDescent="0.3">
      <c r="B134" s="14"/>
      <c r="C134" s="14"/>
      <c r="D134" s="14"/>
      <c r="E134" s="14"/>
      <c r="F134" s="18"/>
      <c r="G134" s="14"/>
      <c r="H134" s="14"/>
      <c r="I134" s="14"/>
      <c r="J134" s="14"/>
      <c r="K134" s="14"/>
      <c r="L134" s="14"/>
      <c r="M134" s="14"/>
      <c r="N134" s="14"/>
    </row>
    <row r="135" spans="2:14" x14ac:dyDescent="0.3">
      <c r="B135" s="14"/>
      <c r="C135" s="14"/>
      <c r="D135" s="14"/>
      <c r="E135" s="14"/>
      <c r="F135" s="18"/>
      <c r="G135" s="14"/>
      <c r="H135" s="14"/>
      <c r="I135" s="14"/>
      <c r="J135" s="14"/>
      <c r="K135" s="14"/>
      <c r="L135" s="14"/>
      <c r="M135" s="14"/>
      <c r="N135" s="14"/>
    </row>
    <row r="136" spans="2:14" x14ac:dyDescent="0.3">
      <c r="B136" s="14"/>
      <c r="C136" s="14"/>
      <c r="D136" s="14"/>
      <c r="E136" s="14"/>
      <c r="F136" s="18"/>
      <c r="G136" s="14"/>
      <c r="H136" s="14"/>
      <c r="I136" s="14"/>
      <c r="J136" s="14"/>
      <c r="K136" s="14"/>
      <c r="L136" s="14"/>
      <c r="M136" s="14"/>
      <c r="N136" s="14"/>
    </row>
    <row r="137" spans="2:14" x14ac:dyDescent="0.3">
      <c r="B137" s="14"/>
      <c r="C137" s="14"/>
      <c r="D137" s="14"/>
      <c r="E137" s="14"/>
      <c r="F137" s="18"/>
      <c r="G137" s="14"/>
      <c r="H137" s="14"/>
      <c r="I137" s="14"/>
      <c r="J137" s="14"/>
      <c r="K137" s="14"/>
      <c r="L137" s="14"/>
      <c r="M137" s="14"/>
      <c r="N137" s="14"/>
    </row>
    <row r="138" spans="2:14" x14ac:dyDescent="0.3">
      <c r="B138" s="14"/>
      <c r="C138" s="14"/>
      <c r="D138" s="14"/>
      <c r="E138" s="14"/>
      <c r="F138" s="18"/>
      <c r="G138" s="14"/>
      <c r="H138" s="14"/>
      <c r="I138" s="14"/>
      <c r="J138" s="14"/>
      <c r="K138" s="14"/>
      <c r="L138" s="14"/>
      <c r="M138" s="14"/>
      <c r="N138" s="14"/>
    </row>
    <row r="139" spans="2:14" x14ac:dyDescent="0.3">
      <c r="B139" s="14"/>
      <c r="C139" s="14"/>
      <c r="D139" s="14"/>
      <c r="E139" s="14"/>
      <c r="F139" s="18"/>
      <c r="G139" s="14"/>
      <c r="H139" s="14"/>
      <c r="I139" s="14"/>
      <c r="J139" s="14"/>
      <c r="K139" s="14"/>
      <c r="L139" s="14"/>
      <c r="M139" s="14"/>
      <c r="N139" s="14"/>
    </row>
    <row r="140" spans="2:14" x14ac:dyDescent="0.3">
      <c r="B140" s="14"/>
      <c r="C140" s="14"/>
      <c r="D140" s="14"/>
      <c r="E140" s="14"/>
      <c r="F140" s="18"/>
      <c r="G140" s="14"/>
      <c r="H140" s="14"/>
      <c r="I140" s="14"/>
      <c r="J140" s="14"/>
      <c r="K140" s="14"/>
      <c r="L140" s="14"/>
      <c r="M140" s="14"/>
      <c r="N140" s="14"/>
    </row>
    <row r="141" spans="2:14" x14ac:dyDescent="0.3">
      <c r="B141" s="14"/>
      <c r="C141" s="14"/>
      <c r="D141" s="14"/>
      <c r="E141" s="14"/>
      <c r="F141" s="18"/>
      <c r="G141" s="14"/>
      <c r="H141" s="14"/>
      <c r="I141" s="14"/>
      <c r="J141" s="14"/>
      <c r="K141" s="14"/>
      <c r="L141" s="14"/>
      <c r="M141" s="14"/>
      <c r="N141" s="14"/>
    </row>
    <row r="142" spans="2:14" x14ac:dyDescent="0.3">
      <c r="B142" s="14"/>
      <c r="C142" s="14"/>
      <c r="D142" s="14"/>
      <c r="E142" s="14"/>
      <c r="F142" s="18"/>
      <c r="G142" s="14"/>
      <c r="H142" s="14"/>
      <c r="I142" s="14"/>
      <c r="J142" s="14"/>
      <c r="K142" s="14"/>
      <c r="L142" s="14"/>
      <c r="M142" s="14"/>
      <c r="N142" s="14"/>
    </row>
    <row r="143" spans="2:14" x14ac:dyDescent="0.3">
      <c r="B143" s="14"/>
      <c r="C143" s="14"/>
      <c r="D143" s="14"/>
      <c r="E143" s="14"/>
      <c r="F143" s="18"/>
      <c r="G143" s="14"/>
      <c r="H143" s="14"/>
      <c r="I143" s="14"/>
      <c r="J143" s="14"/>
      <c r="K143" s="14"/>
      <c r="L143" s="14"/>
      <c r="M143" s="14"/>
      <c r="N143" s="14"/>
    </row>
    <row r="144" spans="2:14" x14ac:dyDescent="0.3">
      <c r="B144" s="14"/>
      <c r="C144" s="14"/>
      <c r="D144" s="14"/>
      <c r="E144" s="14"/>
      <c r="F144" s="18"/>
      <c r="G144" s="14"/>
      <c r="H144" s="14"/>
      <c r="I144" s="14"/>
      <c r="J144" s="14"/>
      <c r="K144" s="14"/>
      <c r="L144" s="14"/>
      <c r="M144" s="14"/>
      <c r="N144" s="14"/>
    </row>
    <row r="145" spans="2:14" x14ac:dyDescent="0.3">
      <c r="B145" s="14"/>
      <c r="C145" s="14"/>
      <c r="D145" s="14"/>
      <c r="E145" s="14"/>
      <c r="F145" s="18"/>
      <c r="G145" s="14"/>
      <c r="H145" s="14"/>
      <c r="I145" s="14"/>
      <c r="J145" s="14"/>
      <c r="K145" s="14"/>
      <c r="L145" s="14"/>
      <c r="M145" s="14"/>
      <c r="N145" s="14"/>
    </row>
    <row r="146" spans="2:14" x14ac:dyDescent="0.3">
      <c r="B146" s="14"/>
      <c r="C146" s="14"/>
      <c r="D146" s="14"/>
      <c r="E146" s="14"/>
      <c r="F146" s="18"/>
      <c r="G146" s="14"/>
      <c r="H146" s="14"/>
      <c r="I146" s="14"/>
      <c r="J146" s="14"/>
      <c r="K146" s="14"/>
      <c r="L146" s="14"/>
      <c r="M146" s="14"/>
      <c r="N146" s="14"/>
    </row>
    <row r="147" spans="2:14" x14ac:dyDescent="0.3">
      <c r="B147" s="14"/>
      <c r="C147" s="14"/>
      <c r="D147" s="14"/>
      <c r="E147" s="14"/>
      <c r="F147" s="18"/>
      <c r="G147" s="14"/>
      <c r="H147" s="14"/>
      <c r="I147" s="14"/>
      <c r="J147" s="14"/>
      <c r="K147" s="14"/>
      <c r="L147" s="14"/>
      <c r="M147" s="14"/>
      <c r="N147" s="14"/>
    </row>
    <row r="148" spans="2:14" x14ac:dyDescent="0.3">
      <c r="B148" s="14"/>
      <c r="C148" s="14"/>
      <c r="D148" s="14"/>
      <c r="E148" s="14"/>
      <c r="F148" s="18"/>
      <c r="G148" s="14"/>
      <c r="H148" s="14"/>
      <c r="I148" s="14"/>
      <c r="J148" s="14"/>
      <c r="K148" s="14"/>
      <c r="L148" s="14"/>
      <c r="M148" s="14"/>
      <c r="N148" s="14"/>
    </row>
    <row r="149" spans="2:14" x14ac:dyDescent="0.3">
      <c r="B149" s="14"/>
      <c r="C149" s="14"/>
      <c r="D149" s="14"/>
      <c r="E149" s="14"/>
      <c r="F149" s="18"/>
      <c r="G149" s="14"/>
      <c r="H149" s="14"/>
      <c r="I149" s="14"/>
      <c r="J149" s="14"/>
      <c r="K149" s="14"/>
      <c r="L149" s="14"/>
      <c r="M149" s="14"/>
      <c r="N149" s="14"/>
    </row>
    <row r="150" spans="2:14" x14ac:dyDescent="0.3">
      <c r="B150" s="14"/>
      <c r="C150" s="14"/>
      <c r="D150" s="14"/>
      <c r="E150" s="14"/>
      <c r="F150" s="18"/>
      <c r="G150" s="14"/>
      <c r="H150" s="14"/>
      <c r="I150" s="14"/>
      <c r="J150" s="14"/>
      <c r="K150" s="14"/>
      <c r="L150" s="14"/>
      <c r="M150" s="14"/>
      <c r="N150" s="14"/>
    </row>
    <row r="151" spans="2:14" x14ac:dyDescent="0.3">
      <c r="B151" s="14"/>
      <c r="C151" s="14"/>
      <c r="D151" s="14"/>
      <c r="E151" s="14"/>
      <c r="F151" s="18"/>
      <c r="G151" s="14"/>
      <c r="H151" s="14"/>
      <c r="I151" s="14"/>
      <c r="J151" s="14"/>
      <c r="K151" s="14"/>
      <c r="L151" s="14"/>
      <c r="M151" s="14"/>
      <c r="N151" s="14"/>
    </row>
    <row r="152" spans="2:14" x14ac:dyDescent="0.3">
      <c r="B152" s="14"/>
      <c r="C152" s="14"/>
      <c r="D152" s="14"/>
      <c r="E152" s="14"/>
      <c r="F152" s="18"/>
      <c r="G152" s="14"/>
      <c r="H152" s="14"/>
      <c r="I152" s="14"/>
      <c r="J152" s="14"/>
      <c r="K152" s="14"/>
      <c r="L152" s="14"/>
      <c r="M152" s="14"/>
      <c r="N152" s="14"/>
    </row>
    <row r="153" spans="2:14" x14ac:dyDescent="0.3">
      <c r="B153" s="14"/>
      <c r="C153" s="14"/>
      <c r="D153" s="14"/>
      <c r="E153" s="14"/>
      <c r="F153" s="18"/>
      <c r="G153" s="14"/>
      <c r="H153" s="14"/>
      <c r="I153" s="14"/>
      <c r="J153" s="14"/>
      <c r="K153" s="14"/>
      <c r="L153" s="14"/>
      <c r="M153" s="14"/>
      <c r="N153" s="14"/>
    </row>
    <row r="154" spans="2:14" x14ac:dyDescent="0.3">
      <c r="B154" s="14"/>
      <c r="C154" s="14"/>
      <c r="D154" s="14"/>
      <c r="E154" s="14"/>
      <c r="F154" s="18"/>
      <c r="G154" s="14"/>
      <c r="H154" s="14"/>
      <c r="I154" s="14"/>
      <c r="J154" s="14"/>
      <c r="K154" s="14"/>
      <c r="L154" s="14"/>
      <c r="M154" s="14"/>
      <c r="N154" s="14"/>
    </row>
    <row r="155" spans="2:14" x14ac:dyDescent="0.3">
      <c r="B155" s="14"/>
      <c r="C155" s="14"/>
      <c r="D155" s="14"/>
      <c r="E155" s="14"/>
      <c r="F155" s="18"/>
      <c r="G155" s="14"/>
      <c r="H155" s="14"/>
      <c r="I155" s="14"/>
      <c r="J155" s="14"/>
      <c r="K155" s="14"/>
      <c r="L155" s="14"/>
      <c r="M155" s="14"/>
      <c r="N155" s="14"/>
    </row>
    <row r="156" spans="2:14" x14ac:dyDescent="0.3">
      <c r="B156" s="14"/>
      <c r="C156" s="14"/>
      <c r="D156" s="14"/>
      <c r="E156" s="14"/>
      <c r="F156" s="18"/>
      <c r="G156" s="14"/>
      <c r="H156" s="14"/>
      <c r="I156" s="14"/>
      <c r="J156" s="14"/>
      <c r="K156" s="14"/>
      <c r="L156" s="14"/>
      <c r="M156" s="14"/>
      <c r="N156" s="14"/>
    </row>
    <row r="157" spans="2:14" x14ac:dyDescent="0.3">
      <c r="B157" s="14"/>
      <c r="C157" s="14"/>
      <c r="D157" s="14"/>
      <c r="E157" s="14"/>
      <c r="F157" s="18"/>
      <c r="G157" s="14"/>
      <c r="H157" s="14"/>
      <c r="I157" s="14"/>
      <c r="J157" s="14"/>
      <c r="K157" s="14"/>
      <c r="L157" s="14"/>
      <c r="M157" s="14"/>
      <c r="N157" s="14"/>
    </row>
    <row r="158" spans="2:14" x14ac:dyDescent="0.3">
      <c r="B158" s="14"/>
      <c r="C158" s="14"/>
      <c r="D158" s="14"/>
      <c r="E158" s="14"/>
      <c r="F158" s="18"/>
      <c r="G158" s="14"/>
      <c r="H158" s="14"/>
      <c r="I158" s="14"/>
      <c r="J158" s="14"/>
      <c r="K158" s="14"/>
      <c r="L158" s="14"/>
      <c r="M158" s="14"/>
      <c r="N158" s="14"/>
    </row>
    <row r="159" spans="2:14" x14ac:dyDescent="0.3">
      <c r="B159" s="14"/>
      <c r="C159" s="14"/>
      <c r="D159" s="14"/>
      <c r="E159" s="14"/>
      <c r="F159" s="18"/>
      <c r="G159" s="14"/>
      <c r="H159" s="14"/>
      <c r="I159" s="14"/>
      <c r="J159" s="14"/>
      <c r="K159" s="14"/>
      <c r="L159" s="14"/>
      <c r="M159" s="14"/>
      <c r="N159" s="14"/>
    </row>
    <row r="160" spans="2:14" x14ac:dyDescent="0.3">
      <c r="B160" s="14"/>
      <c r="C160" s="14"/>
      <c r="D160" s="14"/>
      <c r="E160" s="14"/>
      <c r="F160" s="18"/>
      <c r="G160" s="14"/>
      <c r="H160" s="14"/>
      <c r="I160" s="14"/>
      <c r="J160" s="14"/>
      <c r="K160" s="14"/>
      <c r="L160" s="14"/>
      <c r="M160" s="14"/>
      <c r="N160" s="14"/>
    </row>
    <row r="161" spans="2:14" x14ac:dyDescent="0.3">
      <c r="B161" s="14"/>
      <c r="C161" s="14"/>
      <c r="D161" s="14"/>
      <c r="E161" s="14"/>
      <c r="F161" s="18"/>
      <c r="G161" s="14"/>
      <c r="H161" s="14"/>
      <c r="I161" s="14"/>
      <c r="J161" s="14"/>
      <c r="K161" s="14"/>
      <c r="L161" s="14"/>
      <c r="M161" s="14"/>
      <c r="N161" s="14"/>
    </row>
    <row r="162" spans="2:14" x14ac:dyDescent="0.3">
      <c r="B162" s="14"/>
      <c r="C162" s="14"/>
      <c r="D162" s="14"/>
      <c r="E162" s="14"/>
      <c r="F162" s="18"/>
      <c r="G162" s="14"/>
      <c r="H162" s="14"/>
      <c r="I162" s="14"/>
      <c r="J162" s="14"/>
      <c r="K162" s="14"/>
      <c r="L162" s="14"/>
      <c r="M162" s="14"/>
      <c r="N162" s="14"/>
    </row>
    <row r="163" spans="2:14" x14ac:dyDescent="0.3">
      <c r="B163" s="14"/>
      <c r="C163" s="14"/>
      <c r="D163" s="14"/>
      <c r="E163" s="14"/>
      <c r="F163" s="18"/>
      <c r="G163" s="14"/>
      <c r="H163" s="14"/>
      <c r="I163" s="14"/>
      <c r="J163" s="14"/>
      <c r="K163" s="14"/>
      <c r="L163" s="14"/>
      <c r="M163" s="14"/>
      <c r="N163" s="14"/>
    </row>
    <row r="164" spans="2:14" x14ac:dyDescent="0.3">
      <c r="B164" s="14"/>
      <c r="C164" s="14"/>
      <c r="D164" s="14"/>
      <c r="E164" s="14"/>
      <c r="F164" s="18"/>
      <c r="G164" s="14"/>
      <c r="H164" s="14"/>
      <c r="I164" s="14"/>
      <c r="J164" s="14"/>
      <c r="K164" s="14"/>
      <c r="L164" s="14"/>
      <c r="M164" s="14"/>
      <c r="N164" s="14"/>
    </row>
    <row r="165" spans="2:14" x14ac:dyDescent="0.3">
      <c r="B165" s="14"/>
      <c r="C165" s="14"/>
      <c r="D165" s="14"/>
      <c r="E165" s="14"/>
      <c r="F165" s="18"/>
      <c r="G165" s="14"/>
      <c r="H165" s="14"/>
      <c r="I165" s="14"/>
      <c r="J165" s="14"/>
      <c r="K165" s="14"/>
      <c r="L165" s="14"/>
      <c r="M165" s="14"/>
      <c r="N165" s="14"/>
    </row>
    <row r="166" spans="2:14" x14ac:dyDescent="0.3">
      <c r="B166" s="14"/>
      <c r="C166" s="14"/>
      <c r="D166" s="14"/>
      <c r="E166" s="14"/>
      <c r="F166" s="18"/>
      <c r="G166" s="14"/>
      <c r="H166" s="14"/>
      <c r="I166" s="14"/>
      <c r="J166" s="14"/>
      <c r="K166" s="14"/>
      <c r="L166" s="14"/>
      <c r="M166" s="14"/>
      <c r="N166" s="14"/>
    </row>
    <row r="167" spans="2:14" x14ac:dyDescent="0.3">
      <c r="B167" s="14"/>
      <c r="C167" s="14"/>
      <c r="D167" s="14"/>
      <c r="E167" s="14"/>
      <c r="F167" s="18"/>
      <c r="G167" s="14"/>
      <c r="H167" s="14"/>
      <c r="I167" s="14"/>
      <c r="J167" s="14"/>
      <c r="K167" s="14"/>
      <c r="L167" s="14"/>
      <c r="M167" s="14"/>
      <c r="N167" s="14"/>
    </row>
    <row r="168" spans="2:14" x14ac:dyDescent="0.3">
      <c r="B168" s="14"/>
      <c r="C168" s="14"/>
      <c r="D168" s="14"/>
      <c r="E168" s="14"/>
      <c r="F168" s="18"/>
      <c r="G168" s="14"/>
      <c r="H168" s="14"/>
      <c r="I168" s="14"/>
      <c r="J168" s="14"/>
      <c r="K168" s="14"/>
      <c r="L168" s="14"/>
      <c r="M168" s="14"/>
      <c r="N168" s="14"/>
    </row>
    <row r="169" spans="2:14" x14ac:dyDescent="0.3">
      <c r="B169" s="14"/>
      <c r="C169" s="14"/>
      <c r="D169" s="14"/>
      <c r="E169" s="14"/>
      <c r="F169" s="18"/>
      <c r="G169" s="14"/>
      <c r="H169" s="14"/>
      <c r="I169" s="14"/>
      <c r="J169" s="14"/>
      <c r="K169" s="14"/>
      <c r="L169" s="14"/>
      <c r="M169" s="14"/>
      <c r="N169" s="14"/>
    </row>
    <row r="170" spans="2:14" x14ac:dyDescent="0.3">
      <c r="B170" s="14"/>
      <c r="C170" s="14"/>
      <c r="D170" s="14"/>
      <c r="E170" s="14"/>
      <c r="F170" s="18"/>
      <c r="G170" s="14"/>
      <c r="H170" s="14"/>
      <c r="I170" s="14"/>
      <c r="J170" s="14"/>
      <c r="K170" s="14"/>
      <c r="L170" s="14"/>
      <c r="M170" s="14"/>
      <c r="N170" s="14"/>
    </row>
    <row r="171" spans="2:14" x14ac:dyDescent="0.3">
      <c r="B171" s="14"/>
      <c r="C171" s="14"/>
      <c r="D171" s="14"/>
      <c r="E171" s="14"/>
      <c r="F171" s="18"/>
      <c r="G171" s="14"/>
      <c r="H171" s="14"/>
      <c r="I171" s="14"/>
      <c r="J171" s="14"/>
      <c r="K171" s="14"/>
      <c r="L171" s="14"/>
      <c r="M171" s="14"/>
      <c r="N171" s="14"/>
    </row>
    <row r="172" spans="2:14" x14ac:dyDescent="0.3">
      <c r="B172" s="14"/>
      <c r="C172" s="14"/>
      <c r="D172" s="14"/>
      <c r="E172" s="14"/>
      <c r="F172" s="18"/>
      <c r="G172" s="14"/>
      <c r="H172" s="14"/>
      <c r="I172" s="14"/>
      <c r="J172" s="14"/>
      <c r="K172" s="14"/>
      <c r="L172" s="14"/>
      <c r="M172" s="14"/>
      <c r="N172" s="14"/>
    </row>
    <row r="173" spans="2:14" x14ac:dyDescent="0.3">
      <c r="B173" s="14"/>
      <c r="C173" s="14"/>
      <c r="D173" s="14"/>
      <c r="E173" s="14"/>
      <c r="F173" s="18"/>
      <c r="G173" s="14"/>
      <c r="H173" s="14"/>
      <c r="I173" s="14"/>
      <c r="J173" s="14"/>
      <c r="K173" s="14"/>
      <c r="L173" s="14"/>
      <c r="M173" s="14"/>
      <c r="N173" s="14"/>
    </row>
    <row r="174" spans="2:14" x14ac:dyDescent="0.3">
      <c r="B174" s="14"/>
      <c r="C174" s="14"/>
      <c r="D174" s="14"/>
      <c r="E174" s="14"/>
      <c r="F174" s="18"/>
      <c r="G174" s="14"/>
      <c r="H174" s="14"/>
      <c r="I174" s="14"/>
      <c r="J174" s="14"/>
      <c r="K174" s="14"/>
      <c r="L174" s="14"/>
      <c r="M174" s="14"/>
      <c r="N174" s="14"/>
    </row>
    <row r="175" spans="2:14" x14ac:dyDescent="0.3">
      <c r="B175" s="14"/>
      <c r="C175" s="14"/>
      <c r="D175" s="14"/>
      <c r="E175" s="14"/>
      <c r="F175" s="18"/>
      <c r="G175" s="14"/>
      <c r="H175" s="14"/>
      <c r="I175" s="14"/>
      <c r="J175" s="14"/>
      <c r="K175" s="14"/>
      <c r="L175" s="14"/>
      <c r="M175" s="14"/>
      <c r="N175" s="14"/>
    </row>
    <row r="176" spans="2:14" x14ac:dyDescent="0.3">
      <c r="B176" s="14"/>
      <c r="C176" s="14"/>
      <c r="D176" s="14"/>
      <c r="E176" s="14"/>
      <c r="F176" s="18"/>
      <c r="G176" s="14"/>
      <c r="H176" s="14"/>
      <c r="I176" s="14"/>
      <c r="J176" s="14"/>
      <c r="K176" s="14"/>
      <c r="L176" s="14"/>
      <c r="M176" s="14"/>
      <c r="N176" s="14"/>
    </row>
    <row r="177" spans="2:14" x14ac:dyDescent="0.3">
      <c r="B177" s="14"/>
      <c r="C177" s="14"/>
      <c r="D177" s="14"/>
      <c r="E177" s="14"/>
      <c r="F177" s="18"/>
      <c r="G177" s="14"/>
      <c r="H177" s="14"/>
      <c r="I177" s="14"/>
      <c r="J177" s="14"/>
      <c r="K177" s="14"/>
      <c r="L177" s="14"/>
      <c r="M177" s="14"/>
      <c r="N177" s="14"/>
    </row>
    <row r="178" spans="2:14" x14ac:dyDescent="0.3">
      <c r="B178" s="14"/>
      <c r="C178" s="14"/>
      <c r="D178" s="14"/>
      <c r="E178" s="14"/>
      <c r="F178" s="18"/>
      <c r="G178" s="14"/>
      <c r="H178" s="14"/>
      <c r="I178" s="14"/>
      <c r="J178" s="14"/>
      <c r="K178" s="14"/>
      <c r="L178" s="14"/>
      <c r="M178" s="14"/>
      <c r="N178" s="14"/>
    </row>
    <row r="179" spans="2:14" x14ac:dyDescent="0.3">
      <c r="B179" s="14"/>
      <c r="C179" s="14"/>
      <c r="D179" s="14"/>
      <c r="E179" s="14"/>
      <c r="F179" s="18"/>
      <c r="G179" s="14"/>
      <c r="H179" s="14"/>
      <c r="I179" s="14"/>
      <c r="J179" s="14"/>
      <c r="K179" s="14"/>
      <c r="L179" s="14"/>
      <c r="M179" s="14"/>
      <c r="N179" s="14"/>
    </row>
    <row r="180" spans="2:14" x14ac:dyDescent="0.3">
      <c r="B180" s="14"/>
      <c r="C180" s="14"/>
      <c r="D180" s="14"/>
      <c r="E180" s="14"/>
      <c r="F180" s="18"/>
      <c r="G180" s="14"/>
      <c r="H180" s="14"/>
      <c r="I180" s="14"/>
      <c r="J180" s="14"/>
      <c r="K180" s="14"/>
      <c r="L180" s="14"/>
      <c r="M180" s="14"/>
      <c r="N180" s="14"/>
    </row>
    <row r="181" spans="2:14" x14ac:dyDescent="0.3">
      <c r="B181" s="14"/>
      <c r="C181" s="14"/>
      <c r="D181" s="14"/>
      <c r="E181" s="14"/>
      <c r="F181" s="18"/>
      <c r="G181" s="14"/>
      <c r="H181" s="14"/>
      <c r="I181" s="14"/>
      <c r="J181" s="14"/>
      <c r="K181" s="14"/>
      <c r="L181" s="14"/>
      <c r="M181" s="14"/>
      <c r="N181" s="14"/>
    </row>
    <row r="182" spans="2:14" x14ac:dyDescent="0.3">
      <c r="B182" s="14"/>
      <c r="C182" s="14"/>
      <c r="D182" s="14"/>
      <c r="E182" s="14"/>
      <c r="F182" s="18"/>
      <c r="G182" s="14"/>
      <c r="H182" s="14"/>
      <c r="I182" s="14"/>
      <c r="J182" s="14"/>
      <c r="K182" s="14"/>
      <c r="L182" s="14"/>
      <c r="M182" s="14"/>
      <c r="N182" s="14"/>
    </row>
    <row r="183" spans="2:14" x14ac:dyDescent="0.3">
      <c r="B183" s="14"/>
      <c r="C183" s="14"/>
      <c r="D183" s="14"/>
      <c r="E183" s="14"/>
      <c r="F183" s="18"/>
      <c r="G183" s="14"/>
      <c r="H183" s="14"/>
      <c r="I183" s="14"/>
      <c r="J183" s="14"/>
      <c r="K183" s="14"/>
      <c r="L183" s="14"/>
      <c r="M183" s="14"/>
      <c r="N183" s="14"/>
    </row>
    <row r="184" spans="2:14" x14ac:dyDescent="0.3">
      <c r="B184" s="14"/>
      <c r="C184" s="14"/>
      <c r="D184" s="14"/>
      <c r="E184" s="14"/>
      <c r="F184" s="18"/>
      <c r="G184" s="14"/>
      <c r="H184" s="14"/>
      <c r="I184" s="14"/>
      <c r="J184" s="14"/>
      <c r="K184" s="14"/>
      <c r="L184" s="14"/>
      <c r="M184" s="14"/>
      <c r="N184" s="14"/>
    </row>
    <row r="185" spans="2:14" x14ac:dyDescent="0.3">
      <c r="B185" s="14"/>
      <c r="C185" s="14"/>
      <c r="D185" s="14"/>
      <c r="E185" s="14"/>
      <c r="F185" s="18"/>
      <c r="G185" s="14"/>
      <c r="H185" s="14"/>
      <c r="I185" s="14"/>
      <c r="J185" s="14"/>
      <c r="K185" s="14"/>
      <c r="L185" s="14"/>
      <c r="M185" s="14"/>
      <c r="N185" s="14"/>
    </row>
    <row r="186" spans="2:14" x14ac:dyDescent="0.3">
      <c r="B186" s="14"/>
      <c r="C186" s="14"/>
      <c r="D186" s="14"/>
      <c r="E186" s="14"/>
      <c r="F186" s="18"/>
      <c r="G186" s="14"/>
      <c r="H186" s="14"/>
      <c r="I186" s="14"/>
      <c r="J186" s="14"/>
      <c r="K186" s="14"/>
      <c r="L186" s="14"/>
      <c r="M186" s="14"/>
      <c r="N186" s="14"/>
    </row>
    <row r="187" spans="2:14" x14ac:dyDescent="0.3">
      <c r="B187" s="14"/>
      <c r="C187" s="14"/>
      <c r="D187" s="14"/>
      <c r="E187" s="14"/>
      <c r="F187" s="18"/>
      <c r="G187" s="14"/>
      <c r="H187" s="14"/>
      <c r="I187" s="14"/>
      <c r="J187" s="14"/>
      <c r="K187" s="14"/>
      <c r="L187" s="14"/>
      <c r="M187" s="14"/>
      <c r="N187" s="14"/>
    </row>
    <row r="188" spans="2:14" x14ac:dyDescent="0.3">
      <c r="B188" s="14"/>
      <c r="C188" s="14"/>
      <c r="D188" s="14"/>
      <c r="E188" s="14"/>
      <c r="F188" s="18"/>
      <c r="G188" s="14"/>
      <c r="H188" s="14"/>
      <c r="I188" s="14"/>
      <c r="J188" s="14"/>
      <c r="K188" s="14"/>
      <c r="L188" s="14"/>
      <c r="M188" s="14"/>
      <c r="N188" s="14"/>
    </row>
    <row r="189" spans="2:14" x14ac:dyDescent="0.3">
      <c r="B189" s="14"/>
      <c r="C189" s="14"/>
      <c r="D189" s="14"/>
      <c r="E189" s="14"/>
      <c r="F189" s="18"/>
      <c r="G189" s="14"/>
      <c r="H189" s="14"/>
      <c r="I189" s="14"/>
      <c r="J189" s="14"/>
      <c r="K189" s="14"/>
      <c r="L189" s="14"/>
      <c r="M189" s="14"/>
      <c r="N189" s="14"/>
    </row>
    <row r="190" spans="2:14" x14ac:dyDescent="0.3">
      <c r="B190" s="14"/>
      <c r="C190" s="14"/>
      <c r="D190" s="14"/>
      <c r="E190" s="14"/>
      <c r="F190" s="18"/>
      <c r="G190" s="14"/>
      <c r="H190" s="14"/>
      <c r="I190" s="14"/>
      <c r="J190" s="14"/>
      <c r="K190" s="14"/>
      <c r="L190" s="14"/>
      <c r="M190" s="14"/>
      <c r="N190" s="14"/>
    </row>
    <row r="191" spans="2:14" x14ac:dyDescent="0.3">
      <c r="B191" s="14"/>
      <c r="C191" s="14"/>
      <c r="D191" s="14"/>
      <c r="E191" s="14"/>
      <c r="F191" s="18"/>
      <c r="G191" s="14"/>
      <c r="H191" s="14"/>
      <c r="I191" s="14"/>
      <c r="J191" s="14"/>
      <c r="K191" s="14"/>
      <c r="L191" s="14"/>
      <c r="M191" s="14"/>
      <c r="N191" s="14"/>
    </row>
    <row r="192" spans="2:14" x14ac:dyDescent="0.3">
      <c r="B192" s="14"/>
      <c r="C192" s="14"/>
      <c r="D192" s="14"/>
      <c r="E192" s="14"/>
      <c r="F192" s="18"/>
      <c r="G192" s="14"/>
      <c r="H192" s="14"/>
      <c r="I192" s="14"/>
      <c r="J192" s="14"/>
      <c r="K192" s="14"/>
      <c r="L192" s="14"/>
      <c r="M192" s="14"/>
      <c r="N192" s="14"/>
    </row>
    <row r="193" spans="2:14" x14ac:dyDescent="0.3">
      <c r="B193" s="14"/>
      <c r="C193" s="14"/>
      <c r="D193" s="14"/>
      <c r="E193" s="14"/>
      <c r="F193" s="18"/>
      <c r="G193" s="14"/>
      <c r="H193" s="14"/>
      <c r="I193" s="14"/>
      <c r="J193" s="14"/>
      <c r="K193" s="14"/>
      <c r="L193" s="14"/>
      <c r="M193" s="14"/>
      <c r="N193" s="14"/>
    </row>
    <row r="194" spans="2:14" x14ac:dyDescent="0.3">
      <c r="B194" s="14"/>
      <c r="C194" s="14"/>
      <c r="D194" s="14"/>
      <c r="E194" s="14"/>
      <c r="F194" s="18"/>
      <c r="G194" s="14"/>
      <c r="H194" s="14"/>
      <c r="I194" s="14"/>
      <c r="J194" s="14"/>
      <c r="K194" s="14"/>
      <c r="L194" s="14"/>
      <c r="M194" s="14"/>
      <c r="N194" s="14"/>
    </row>
    <row r="195" spans="2:14" x14ac:dyDescent="0.3">
      <c r="B195" s="14"/>
      <c r="C195" s="14"/>
      <c r="D195" s="14"/>
      <c r="E195" s="14"/>
      <c r="F195" s="18"/>
      <c r="G195" s="14"/>
      <c r="H195" s="14"/>
      <c r="I195" s="14"/>
      <c r="J195" s="14"/>
      <c r="K195" s="14"/>
      <c r="L195" s="14"/>
      <c r="M195" s="14"/>
      <c r="N195" s="14"/>
    </row>
    <row r="196" spans="2:14" x14ac:dyDescent="0.3">
      <c r="B196" s="14"/>
      <c r="C196" s="14"/>
      <c r="D196" s="14"/>
      <c r="E196" s="14"/>
      <c r="F196" s="18"/>
      <c r="G196" s="14"/>
      <c r="H196" s="14"/>
      <c r="I196" s="14"/>
      <c r="J196" s="14"/>
      <c r="K196" s="14"/>
      <c r="L196" s="14"/>
      <c r="M196" s="14"/>
      <c r="N196" s="14"/>
    </row>
    <row r="197" spans="2:14" x14ac:dyDescent="0.3">
      <c r="B197" s="14"/>
      <c r="C197" s="14"/>
      <c r="D197" s="14"/>
      <c r="E197" s="14"/>
      <c r="F197" s="18"/>
      <c r="G197" s="14"/>
      <c r="H197" s="14"/>
      <c r="I197" s="14"/>
      <c r="J197" s="14"/>
      <c r="K197" s="14"/>
      <c r="L197" s="14"/>
      <c r="M197" s="14"/>
      <c r="N197" s="14"/>
    </row>
    <row r="198" spans="2:14" x14ac:dyDescent="0.3">
      <c r="B198" s="14"/>
      <c r="C198" s="14"/>
      <c r="D198" s="14"/>
      <c r="E198" s="14"/>
      <c r="F198" s="18"/>
      <c r="G198" s="14"/>
      <c r="H198" s="14"/>
      <c r="I198" s="14"/>
      <c r="J198" s="14"/>
      <c r="K198" s="14"/>
      <c r="L198" s="14"/>
      <c r="M198" s="14"/>
      <c r="N198" s="14"/>
    </row>
    <row r="199" spans="2:14" x14ac:dyDescent="0.3">
      <c r="B199" s="14"/>
      <c r="C199" s="14"/>
      <c r="D199" s="14"/>
      <c r="E199" s="14"/>
      <c r="F199" s="18"/>
      <c r="G199" s="14"/>
      <c r="H199" s="14"/>
      <c r="I199" s="14"/>
      <c r="J199" s="14"/>
      <c r="K199" s="14"/>
      <c r="L199" s="14"/>
      <c r="M199" s="14"/>
      <c r="N199" s="14"/>
    </row>
    <row r="200" spans="2:14" x14ac:dyDescent="0.3">
      <c r="B200" s="14"/>
      <c r="C200" s="14"/>
      <c r="D200" s="14"/>
      <c r="E200" s="14"/>
      <c r="F200" s="18"/>
      <c r="G200" s="14"/>
      <c r="H200" s="14"/>
      <c r="I200" s="14"/>
      <c r="J200" s="14"/>
      <c r="K200" s="14"/>
      <c r="L200" s="14"/>
      <c r="M200" s="14"/>
      <c r="N200" s="14"/>
    </row>
    <row r="201" spans="2:14" x14ac:dyDescent="0.3">
      <c r="B201" s="14"/>
      <c r="C201" s="14"/>
      <c r="D201" s="14"/>
      <c r="E201" s="14"/>
      <c r="F201" s="18"/>
      <c r="G201" s="14"/>
      <c r="H201" s="14"/>
      <c r="I201" s="14"/>
      <c r="J201" s="14"/>
      <c r="K201" s="14"/>
      <c r="L201" s="14"/>
      <c r="M201" s="14"/>
      <c r="N201" s="14"/>
    </row>
  </sheetData>
  <mergeCells count="4">
    <mergeCell ref="A1:N1"/>
    <mergeCell ref="A2:N3"/>
    <mergeCell ref="A4:K4"/>
    <mergeCell ref="L4:N4"/>
  </mergeCells>
  <dataValidations count="1">
    <dataValidation allowBlank="1" showInputMessage="1" showErrorMessage="1" promptTitle="AVISO!" prompt="APENAS ITENS DE FORNECEDORES CADASTRADOS." sqref="F7:F11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BH100"/>
  <sheetViews>
    <sheetView workbookViewId="0">
      <selection activeCell="BC3" sqref="BC3:BD100"/>
    </sheetView>
  </sheetViews>
  <sheetFormatPr defaultRowHeight="14.5" x14ac:dyDescent="0.35"/>
  <cols>
    <col min="1" max="1" width="11.1796875" bestFit="1" customWidth="1"/>
    <col min="2" max="2" width="8" bestFit="1" customWidth="1"/>
    <col min="3" max="3" width="12.453125" bestFit="1" customWidth="1"/>
    <col min="4" max="4" width="7" bestFit="1" customWidth="1"/>
    <col min="5" max="7" width="6.453125" bestFit="1" customWidth="1"/>
    <col min="8" max="8" width="10.54296875" bestFit="1" customWidth="1"/>
    <col min="9" max="9" width="7.453125" bestFit="1" customWidth="1"/>
    <col min="10" max="10" width="8.81640625" bestFit="1" customWidth="1"/>
    <col min="11" max="11" width="13.26953125" bestFit="1" customWidth="1"/>
    <col min="12" max="12" width="6.81640625" bestFit="1" customWidth="1"/>
    <col min="13" max="13" width="8.81640625" bestFit="1" customWidth="1"/>
    <col min="14" max="14" width="7.81640625" bestFit="1" customWidth="1"/>
    <col min="15" max="15" width="11.453125" bestFit="1" customWidth="1"/>
    <col min="16" max="16" width="15" bestFit="1" customWidth="1"/>
    <col min="17" max="17" width="8.81640625" bestFit="1" customWidth="1"/>
    <col min="18" max="18" width="7.26953125" bestFit="1" customWidth="1"/>
    <col min="19" max="19" width="9.7265625" bestFit="1" customWidth="1"/>
    <col min="20" max="20" width="11.7265625" bestFit="1" customWidth="1"/>
    <col min="21" max="21" width="6.7265625" bestFit="1" customWidth="1"/>
    <col min="22" max="22" width="3.26953125" bestFit="1" customWidth="1"/>
    <col min="23" max="23" width="9.7265625" bestFit="1" customWidth="1"/>
    <col min="24" max="24" width="15" bestFit="1" customWidth="1"/>
    <col min="25" max="25" width="10.1796875" bestFit="1" customWidth="1"/>
    <col min="26" max="26" width="14.1796875" bestFit="1" customWidth="1"/>
    <col min="27" max="27" width="10.54296875" bestFit="1" customWidth="1"/>
    <col min="28" max="28" width="9.54296875" bestFit="1" customWidth="1"/>
    <col min="29" max="29" width="11.54296875" bestFit="1" customWidth="1"/>
    <col min="30" max="30" width="12.54296875" bestFit="1" customWidth="1"/>
    <col min="31" max="31" width="8.26953125" bestFit="1" customWidth="1"/>
    <col min="32" max="32" width="12.453125" bestFit="1" customWidth="1"/>
    <col min="33" max="33" width="11.54296875" bestFit="1" customWidth="1"/>
    <col min="34" max="34" width="12" bestFit="1" customWidth="1"/>
    <col min="35" max="35" width="14.26953125" bestFit="1" customWidth="1"/>
    <col min="36" max="36" width="11.7265625" bestFit="1" customWidth="1"/>
    <col min="37" max="38" width="11.54296875" bestFit="1" customWidth="1"/>
    <col min="39" max="39" width="12.453125" bestFit="1" customWidth="1"/>
    <col min="40" max="40" width="7.81640625" bestFit="1" customWidth="1"/>
    <col min="41" max="41" width="11.54296875" bestFit="1" customWidth="1"/>
    <col min="42" max="42" width="16.1796875" bestFit="1" customWidth="1"/>
    <col min="43" max="43" width="12.453125" bestFit="1" customWidth="1"/>
    <col min="44" max="44" width="10.54296875" bestFit="1" customWidth="1"/>
    <col min="45" max="45" width="11.7265625" bestFit="1" customWidth="1"/>
    <col min="46" max="46" width="6" bestFit="1" customWidth="1"/>
    <col min="47" max="47" width="9.453125" bestFit="1" customWidth="1"/>
    <col min="48" max="48" width="8.26953125" bestFit="1" customWidth="1"/>
    <col min="49" max="49" width="9.81640625" bestFit="1" customWidth="1"/>
    <col min="50" max="50" width="10.7265625" bestFit="1" customWidth="1"/>
    <col min="52" max="52" width="9.453125" bestFit="1" customWidth="1"/>
    <col min="53" max="53" width="8.26953125" bestFit="1" customWidth="1"/>
    <col min="54" max="54" width="13.54296875" bestFit="1" customWidth="1"/>
    <col min="55" max="55" width="8" bestFit="1" customWidth="1"/>
    <col min="56" max="56" width="9" bestFit="1" customWidth="1"/>
    <col min="57" max="57" width="10.7265625" bestFit="1" customWidth="1"/>
    <col min="58" max="58" width="13.54296875" bestFit="1" customWidth="1"/>
    <col min="59" max="59" width="14.26953125" bestFit="1" customWidth="1"/>
    <col min="60" max="60" width="5.26953125" bestFit="1" customWidth="1"/>
  </cols>
  <sheetData>
    <row r="1" spans="1:60" ht="78" x14ac:dyDescent="0.35">
      <c r="A1" s="4" t="s">
        <v>18</v>
      </c>
      <c r="B1" s="4" t="s">
        <v>19</v>
      </c>
      <c r="C1" s="5" t="s">
        <v>20</v>
      </c>
      <c r="D1" s="4" t="s">
        <v>21</v>
      </c>
      <c r="E1" s="6"/>
      <c r="F1" s="6"/>
      <c r="G1" s="6"/>
      <c r="H1" s="4" t="s">
        <v>22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5" t="s">
        <v>23</v>
      </c>
      <c r="Y1" s="5" t="s">
        <v>24</v>
      </c>
      <c r="Z1" s="5" t="s">
        <v>25</v>
      </c>
      <c r="AA1" s="4" t="s">
        <v>26</v>
      </c>
      <c r="AB1" s="7" t="s">
        <v>27</v>
      </c>
      <c r="AC1" s="5" t="s">
        <v>28</v>
      </c>
      <c r="AD1" s="5" t="s">
        <v>28</v>
      </c>
      <c r="AE1" s="5" t="s">
        <v>28</v>
      </c>
      <c r="AF1" s="4" t="s">
        <v>29</v>
      </c>
      <c r="AG1" s="7" t="s">
        <v>28</v>
      </c>
      <c r="AH1" s="6"/>
      <c r="AI1" s="6"/>
      <c r="AJ1" s="6"/>
      <c r="AK1" s="6"/>
      <c r="AL1" s="8" t="s">
        <v>30</v>
      </c>
      <c r="AM1" s="8" t="s">
        <v>30</v>
      </c>
      <c r="AN1" s="6"/>
      <c r="AO1" s="7" t="s">
        <v>25</v>
      </c>
      <c r="AP1" s="6"/>
      <c r="AQ1" s="6"/>
      <c r="AR1" s="6"/>
      <c r="AS1" s="6"/>
      <c r="AT1" s="7"/>
      <c r="AU1" s="8" t="s">
        <v>31</v>
      </c>
      <c r="AV1" s="4" t="s">
        <v>32</v>
      </c>
      <c r="AW1" s="6"/>
      <c r="AX1" s="5" t="s">
        <v>33</v>
      </c>
      <c r="AY1" s="5" t="s">
        <v>34</v>
      </c>
      <c r="AZ1" s="5" t="s">
        <v>35</v>
      </c>
      <c r="BA1" s="4" t="s">
        <v>26</v>
      </c>
      <c r="BB1" s="6"/>
      <c r="BC1" s="5" t="s">
        <v>28</v>
      </c>
      <c r="BD1" s="5" t="s">
        <v>28</v>
      </c>
      <c r="BE1" s="6"/>
      <c r="BF1" s="6"/>
      <c r="BG1" s="6"/>
      <c r="BH1" s="6"/>
    </row>
    <row r="2" spans="1:60" x14ac:dyDescent="0.35">
      <c r="A2" s="9" t="s">
        <v>36</v>
      </c>
      <c r="B2" s="10" t="s">
        <v>37</v>
      </c>
      <c r="C2" s="11" t="s">
        <v>38</v>
      </c>
      <c r="D2" s="10" t="s">
        <v>39</v>
      </c>
      <c r="E2" s="12" t="s">
        <v>40</v>
      </c>
      <c r="F2" s="12" t="s">
        <v>41</v>
      </c>
      <c r="G2" s="12" t="s">
        <v>42</v>
      </c>
      <c r="H2" s="10" t="s">
        <v>43</v>
      </c>
      <c r="I2" s="12" t="s">
        <v>44</v>
      </c>
      <c r="J2" s="12" t="s">
        <v>45</v>
      </c>
      <c r="K2" s="12" t="s">
        <v>46</v>
      </c>
      <c r="L2" s="12" t="s">
        <v>47</v>
      </c>
      <c r="M2" s="12" t="s">
        <v>48</v>
      </c>
      <c r="N2" s="12" t="s">
        <v>49</v>
      </c>
      <c r="O2" s="12" t="s">
        <v>50</v>
      </c>
      <c r="P2" s="12" t="s">
        <v>51</v>
      </c>
      <c r="Q2" s="12" t="s">
        <v>52</v>
      </c>
      <c r="R2" s="12" t="s">
        <v>53</v>
      </c>
      <c r="S2" s="12" t="s">
        <v>54</v>
      </c>
      <c r="T2" s="12" t="s">
        <v>55</v>
      </c>
      <c r="U2" s="12" t="s">
        <v>56</v>
      </c>
      <c r="V2" s="12" t="s">
        <v>57</v>
      </c>
      <c r="W2" s="12" t="s">
        <v>58</v>
      </c>
      <c r="X2" s="11" t="s">
        <v>59</v>
      </c>
      <c r="Y2" s="11" t="s">
        <v>60</v>
      </c>
      <c r="Z2" s="11" t="s">
        <v>61</v>
      </c>
      <c r="AA2" s="10" t="s">
        <v>62</v>
      </c>
      <c r="AB2" s="12" t="s">
        <v>63</v>
      </c>
      <c r="AC2" s="11" t="s">
        <v>64</v>
      </c>
      <c r="AD2" s="11" t="s">
        <v>65</v>
      </c>
      <c r="AE2" s="11" t="s">
        <v>66</v>
      </c>
      <c r="AF2" s="10" t="s">
        <v>67</v>
      </c>
      <c r="AG2" s="12" t="s">
        <v>68</v>
      </c>
      <c r="AH2" s="12" t="s">
        <v>69</v>
      </c>
      <c r="AI2" s="12" t="s">
        <v>70</v>
      </c>
      <c r="AJ2" s="12" t="s">
        <v>71</v>
      </c>
      <c r="AK2" s="12" t="s">
        <v>72</v>
      </c>
      <c r="AL2" s="11" t="s">
        <v>73</v>
      </c>
      <c r="AM2" s="11" t="s">
        <v>74</v>
      </c>
      <c r="AN2" s="12" t="s">
        <v>75</v>
      </c>
      <c r="AO2" s="11" t="s">
        <v>76</v>
      </c>
      <c r="AP2" s="12" t="s">
        <v>77</v>
      </c>
      <c r="AQ2" s="12" t="s">
        <v>78</v>
      </c>
      <c r="AR2" s="12" t="s">
        <v>79</v>
      </c>
      <c r="AS2" s="12" t="s">
        <v>80</v>
      </c>
      <c r="AT2" s="12" t="s">
        <v>81</v>
      </c>
      <c r="AU2" s="11" t="s">
        <v>82</v>
      </c>
      <c r="AV2" s="10" t="s">
        <v>83</v>
      </c>
      <c r="AW2" s="12" t="s">
        <v>84</v>
      </c>
      <c r="AX2" s="11" t="s">
        <v>85</v>
      </c>
      <c r="AY2" s="11" t="s">
        <v>86</v>
      </c>
      <c r="AZ2" s="11" t="s">
        <v>87</v>
      </c>
      <c r="BA2" s="10" t="s">
        <v>88</v>
      </c>
      <c r="BB2" s="12" t="s">
        <v>89</v>
      </c>
      <c r="BC2" s="11" t="s">
        <v>90</v>
      </c>
      <c r="BD2" s="11" t="s">
        <v>91</v>
      </c>
      <c r="BE2" s="12" t="s">
        <v>92</v>
      </c>
      <c r="BF2" s="12" t="s">
        <v>93</v>
      </c>
      <c r="BG2" s="12" t="s">
        <v>94</v>
      </c>
      <c r="BH2" s="12" t="s">
        <v>95</v>
      </c>
    </row>
    <row r="3" spans="1:60" x14ac:dyDescent="0.35">
      <c r="A3" s="13" t="e">
        <f>'Solicitação Regi Info'!A7</f>
        <v>#REF!</v>
      </c>
      <c r="B3" s="14" t="e">
        <f>'Solicitação Regi Info'!B7</f>
        <v>#REF!</v>
      </c>
      <c r="C3">
        <v>2000</v>
      </c>
      <c r="D3" s="16" t="str">
        <f>'Solicitação Regi Info'!E7</f>
        <v>CRSP</v>
      </c>
      <c r="H3" s="15" t="e">
        <f>'Solicitação Regi Info'!F7</f>
        <v>#REF!</v>
      </c>
      <c r="X3" t="s">
        <v>96</v>
      </c>
      <c r="Y3" t="s">
        <v>97</v>
      </c>
      <c r="Z3" t="s">
        <v>98</v>
      </c>
      <c r="AA3" s="16" t="e">
        <f>'Solicitação Regi Info'!G7</f>
        <v>#REF!</v>
      </c>
      <c r="AB3" t="e">
        <f>'Solicitação Regi Info'!H7</f>
        <v>#REF!</v>
      </c>
      <c r="AC3">
        <v>1</v>
      </c>
      <c r="AD3">
        <v>1</v>
      </c>
      <c r="AE3">
        <v>1</v>
      </c>
      <c r="AF3" s="19" t="e">
        <f>'Solicitação Regi Info'!I7</f>
        <v>#REF!</v>
      </c>
      <c r="AG3" t="e">
        <f>'Solicitação Regi Info'!J7</f>
        <v>#REF!</v>
      </c>
      <c r="AH3" t="e">
        <f>AG3</f>
        <v>#REF!</v>
      </c>
      <c r="AO3" t="s">
        <v>98</v>
      </c>
      <c r="AU3" s="17" t="s">
        <v>99</v>
      </c>
      <c r="AV3" s="16" t="str">
        <f>'Solicitação Regi Info'!N7</f>
        <v>R1</v>
      </c>
      <c r="AX3" t="s">
        <v>100</v>
      </c>
      <c r="AY3" t="s">
        <v>101</v>
      </c>
      <c r="AZ3">
        <v>1</v>
      </c>
      <c r="BA3" s="16" t="e">
        <f>AA3</f>
        <v>#REF!</v>
      </c>
      <c r="BC3">
        <v>1</v>
      </c>
      <c r="BD3">
        <v>1</v>
      </c>
    </row>
    <row r="4" spans="1:60" x14ac:dyDescent="0.35">
      <c r="A4" s="13" t="e">
        <f>'Solicitação Regi Info'!A8</f>
        <v>#REF!</v>
      </c>
      <c r="B4" s="14" t="e">
        <f>'Solicitação Regi Info'!B8</f>
        <v>#REF!</v>
      </c>
      <c r="C4">
        <v>2000</v>
      </c>
      <c r="D4" s="16" t="str">
        <f>'Solicitação Regi Info'!E8</f>
        <v>CRPE</v>
      </c>
      <c r="H4" s="15" t="e">
        <f>'Solicitação Regi Info'!F8</f>
        <v>#REF!</v>
      </c>
      <c r="X4" t="s">
        <v>96</v>
      </c>
      <c r="Y4" t="s">
        <v>97</v>
      </c>
      <c r="Z4" t="s">
        <v>98</v>
      </c>
      <c r="AA4" s="16" t="e">
        <f>'Solicitação Regi Info'!G8</f>
        <v>#REF!</v>
      </c>
      <c r="AB4" t="e">
        <f>'Solicitação Regi Info'!H8</f>
        <v>#REF!</v>
      </c>
      <c r="AC4">
        <v>1</v>
      </c>
      <c r="AD4">
        <v>1</v>
      </c>
      <c r="AE4">
        <v>1</v>
      </c>
      <c r="AF4" s="19" t="e">
        <f>'Solicitação Regi Info'!I8</f>
        <v>#REF!</v>
      </c>
      <c r="AG4" t="e">
        <f>'Solicitação Regi Info'!J8</f>
        <v>#REF!</v>
      </c>
      <c r="AH4" t="e">
        <f t="shared" ref="AH4:AH67" si="0">AG4</f>
        <v>#REF!</v>
      </c>
      <c r="AO4" t="s">
        <v>98</v>
      </c>
      <c r="AU4" s="17" t="s">
        <v>99</v>
      </c>
      <c r="AV4" s="16" t="str">
        <f>'Solicitação Regi Info'!N8</f>
        <v>R2</v>
      </c>
      <c r="AX4" t="s">
        <v>100</v>
      </c>
      <c r="AY4" t="s">
        <v>101</v>
      </c>
      <c r="AZ4">
        <v>1</v>
      </c>
      <c r="BA4" s="16" t="e">
        <f t="shared" ref="BA4:BA67" si="1">AA4</f>
        <v>#REF!</v>
      </c>
      <c r="BC4">
        <v>1</v>
      </c>
      <c r="BD4">
        <v>1</v>
      </c>
    </row>
    <row r="5" spans="1:60" x14ac:dyDescent="0.35">
      <c r="A5" s="13" t="e">
        <f>'Solicitação Regi Info'!A9</f>
        <v>#REF!</v>
      </c>
      <c r="B5" s="14" t="e">
        <f>'Solicitação Regi Info'!B9</f>
        <v>#REF!</v>
      </c>
      <c r="C5">
        <v>2000</v>
      </c>
      <c r="D5" s="16" t="str">
        <f>'Solicitação Regi Info'!E9</f>
        <v>CRMG</v>
      </c>
      <c r="H5" s="15" t="e">
        <f>'Solicitação Regi Info'!F9</f>
        <v>#REF!</v>
      </c>
      <c r="X5" t="s">
        <v>96</v>
      </c>
      <c r="Y5" t="s">
        <v>97</v>
      </c>
      <c r="Z5" t="s">
        <v>98</v>
      </c>
      <c r="AA5" s="16" t="e">
        <f>'Solicitação Regi Info'!G9</f>
        <v>#REF!</v>
      </c>
      <c r="AB5" t="e">
        <f>'Solicitação Regi Info'!H9</f>
        <v>#REF!</v>
      </c>
      <c r="AC5">
        <v>1</v>
      </c>
      <c r="AD5">
        <v>1</v>
      </c>
      <c r="AE5">
        <v>1</v>
      </c>
      <c r="AF5" s="19" t="e">
        <f>'Solicitação Regi Info'!I9</f>
        <v>#REF!</v>
      </c>
      <c r="AG5" t="e">
        <f>'Solicitação Regi Info'!J9</f>
        <v>#REF!</v>
      </c>
      <c r="AH5" t="e">
        <f t="shared" si="0"/>
        <v>#REF!</v>
      </c>
      <c r="AO5" t="s">
        <v>98</v>
      </c>
      <c r="AU5" s="17" t="s">
        <v>99</v>
      </c>
      <c r="AV5" s="16" t="str">
        <f>'Solicitação Regi Info'!N9</f>
        <v>R3</v>
      </c>
      <c r="AX5" t="s">
        <v>100</v>
      </c>
      <c r="AY5" t="s">
        <v>101</v>
      </c>
      <c r="AZ5">
        <v>1</v>
      </c>
      <c r="BA5" s="16" t="e">
        <f t="shared" si="1"/>
        <v>#REF!</v>
      </c>
      <c r="BC5">
        <v>1</v>
      </c>
      <c r="BD5">
        <v>1</v>
      </c>
    </row>
    <row r="6" spans="1:60" x14ac:dyDescent="0.35">
      <c r="A6" s="13" t="e">
        <f>'Solicitação Regi Info'!A10</f>
        <v>#REF!</v>
      </c>
      <c r="B6" s="14" t="e">
        <f>'Solicitação Regi Info'!B10</f>
        <v>#REF!</v>
      </c>
      <c r="C6">
        <v>2000</v>
      </c>
      <c r="D6" s="16" t="str">
        <f>'Solicitação Regi Info'!E10</f>
        <v>CRPR</v>
      </c>
      <c r="H6" s="15" t="e">
        <f>'Solicitação Regi Info'!F10</f>
        <v>#REF!</v>
      </c>
      <c r="X6" t="s">
        <v>96</v>
      </c>
      <c r="Y6" t="s">
        <v>97</v>
      </c>
      <c r="Z6" t="s">
        <v>98</v>
      </c>
      <c r="AA6" s="16" t="e">
        <f>'Solicitação Regi Info'!G10</f>
        <v>#REF!</v>
      </c>
      <c r="AB6" t="e">
        <f>'Solicitação Regi Info'!H10</f>
        <v>#REF!</v>
      </c>
      <c r="AC6">
        <v>1</v>
      </c>
      <c r="AD6">
        <v>1</v>
      </c>
      <c r="AE6">
        <v>1</v>
      </c>
      <c r="AF6" s="19" t="e">
        <f>'Solicitação Regi Info'!I10</f>
        <v>#REF!</v>
      </c>
      <c r="AG6" t="e">
        <f>'Solicitação Regi Info'!J10</f>
        <v>#REF!</v>
      </c>
      <c r="AH6" t="e">
        <f t="shared" si="0"/>
        <v>#REF!</v>
      </c>
      <c r="AO6" t="s">
        <v>98</v>
      </c>
      <c r="AU6" s="17" t="s">
        <v>99</v>
      </c>
      <c r="AV6" s="16" t="str">
        <f>'Solicitação Regi Info'!N10</f>
        <v>R4</v>
      </c>
      <c r="AX6" t="s">
        <v>100</v>
      </c>
      <c r="AY6" t="s">
        <v>101</v>
      </c>
      <c r="AZ6">
        <v>1</v>
      </c>
      <c r="BA6" s="16" t="e">
        <f t="shared" si="1"/>
        <v>#REF!</v>
      </c>
      <c r="BC6">
        <v>1</v>
      </c>
      <c r="BD6">
        <v>1</v>
      </c>
    </row>
    <row r="7" spans="1:60" x14ac:dyDescent="0.35">
      <c r="A7" s="13" t="e">
        <f>'Solicitação Regi Info'!A11</f>
        <v>#REF!</v>
      </c>
      <c r="B7" s="14" t="e">
        <f>'Solicitação Regi Info'!B11</f>
        <v>#REF!</v>
      </c>
      <c r="C7">
        <v>2000</v>
      </c>
      <c r="D7" s="16" t="str">
        <f>'Solicitação Regi Info'!E11</f>
        <v>CRGO</v>
      </c>
      <c r="H7" s="15" t="e">
        <f>'Solicitação Regi Info'!F11</f>
        <v>#REF!</v>
      </c>
      <c r="X7" t="s">
        <v>96</v>
      </c>
      <c r="Y7" t="s">
        <v>97</v>
      </c>
      <c r="Z7" t="s">
        <v>98</v>
      </c>
      <c r="AA7" s="16" t="e">
        <f>'Solicitação Regi Info'!G11</f>
        <v>#REF!</v>
      </c>
      <c r="AB7" t="e">
        <f>'Solicitação Regi Info'!H11</f>
        <v>#REF!</v>
      </c>
      <c r="AC7">
        <v>1</v>
      </c>
      <c r="AD7">
        <v>1</v>
      </c>
      <c r="AE7">
        <v>1</v>
      </c>
      <c r="AF7" s="19" t="e">
        <f>'Solicitação Regi Info'!I11</f>
        <v>#REF!</v>
      </c>
      <c r="AG7" t="e">
        <f>'Solicitação Regi Info'!J11</f>
        <v>#REF!</v>
      </c>
      <c r="AH7" t="e">
        <f t="shared" si="0"/>
        <v>#REF!</v>
      </c>
      <c r="AO7" t="s">
        <v>98</v>
      </c>
      <c r="AU7" s="17" t="s">
        <v>99</v>
      </c>
      <c r="AV7" s="16" t="str">
        <f>'Solicitação Regi Info'!N11</f>
        <v>R5</v>
      </c>
      <c r="AX7" t="s">
        <v>100</v>
      </c>
      <c r="AY7" t="s">
        <v>101</v>
      </c>
      <c r="AZ7">
        <v>1</v>
      </c>
      <c r="BA7" s="16" t="e">
        <f t="shared" si="1"/>
        <v>#REF!</v>
      </c>
      <c r="BC7">
        <v>1</v>
      </c>
      <c r="BD7">
        <v>1</v>
      </c>
    </row>
    <row r="8" spans="1:60" x14ac:dyDescent="0.35">
      <c r="A8" s="13">
        <f>'Solicitação Regi Info'!A12</f>
        <v>0</v>
      </c>
      <c r="B8" s="14">
        <f>'Solicitação Regi Info'!B12</f>
        <v>0</v>
      </c>
      <c r="C8">
        <v>2000</v>
      </c>
      <c r="D8" s="16">
        <f>'Solicitação Regi Info'!E12</f>
        <v>0</v>
      </c>
      <c r="H8" s="15">
        <f>'Solicitação Regi Info'!F12</f>
        <v>0</v>
      </c>
      <c r="X8" t="s">
        <v>96</v>
      </c>
      <c r="Y8" t="s">
        <v>97</v>
      </c>
      <c r="Z8" t="s">
        <v>98</v>
      </c>
      <c r="AA8" s="16">
        <f>'Solicitação Regi Info'!G12</f>
        <v>0</v>
      </c>
      <c r="AB8">
        <f>'Solicitação Regi Info'!H12</f>
        <v>0</v>
      </c>
      <c r="AC8">
        <v>1</v>
      </c>
      <c r="AD8">
        <v>1</v>
      </c>
      <c r="AE8">
        <v>1</v>
      </c>
      <c r="AF8" s="19">
        <f>'Solicitação Regi Info'!I12</f>
        <v>0</v>
      </c>
      <c r="AG8">
        <f>'Solicitação Regi Info'!J12</f>
        <v>0</v>
      </c>
      <c r="AH8">
        <f t="shared" si="0"/>
        <v>0</v>
      </c>
      <c r="AO8" t="s">
        <v>98</v>
      </c>
      <c r="AU8" s="17" t="s">
        <v>99</v>
      </c>
      <c r="AV8" s="16">
        <f>'Solicitação Regi Info'!N12</f>
        <v>0</v>
      </c>
      <c r="AX8" t="s">
        <v>100</v>
      </c>
      <c r="AY8" t="s">
        <v>101</v>
      </c>
      <c r="AZ8">
        <v>1</v>
      </c>
      <c r="BA8" s="16">
        <f t="shared" si="1"/>
        <v>0</v>
      </c>
      <c r="BC8">
        <v>1</v>
      </c>
      <c r="BD8">
        <v>1</v>
      </c>
    </row>
    <row r="9" spans="1:60" x14ac:dyDescent="0.35">
      <c r="A9" s="13">
        <f>'Solicitação Regi Info'!A13</f>
        <v>0</v>
      </c>
      <c r="B9" s="14">
        <f>'Solicitação Regi Info'!B13</f>
        <v>0</v>
      </c>
      <c r="C9">
        <v>2000</v>
      </c>
      <c r="D9" s="16">
        <f>'Solicitação Regi Info'!E13</f>
        <v>0</v>
      </c>
      <c r="H9" s="15">
        <f>'Solicitação Regi Info'!F13</f>
        <v>0</v>
      </c>
      <c r="X9" t="s">
        <v>96</v>
      </c>
      <c r="Y9" t="s">
        <v>97</v>
      </c>
      <c r="Z9" t="s">
        <v>98</v>
      </c>
      <c r="AA9" s="16">
        <f>'Solicitação Regi Info'!G13</f>
        <v>0</v>
      </c>
      <c r="AB9">
        <f>'Solicitação Regi Info'!H13</f>
        <v>0</v>
      </c>
      <c r="AC9">
        <v>1</v>
      </c>
      <c r="AD9">
        <v>1</v>
      </c>
      <c r="AE9">
        <v>1</v>
      </c>
      <c r="AF9" s="19">
        <f>'Solicitação Regi Info'!I13</f>
        <v>0</v>
      </c>
      <c r="AG9">
        <f>'Solicitação Regi Info'!J13</f>
        <v>0</v>
      </c>
      <c r="AH9">
        <f t="shared" si="0"/>
        <v>0</v>
      </c>
      <c r="AO9" t="s">
        <v>98</v>
      </c>
      <c r="AU9" s="17" t="s">
        <v>99</v>
      </c>
      <c r="AV9" s="16">
        <f>'Solicitação Regi Info'!N13</f>
        <v>0</v>
      </c>
      <c r="AX9" t="s">
        <v>100</v>
      </c>
      <c r="AY9" t="s">
        <v>101</v>
      </c>
      <c r="AZ9">
        <v>1</v>
      </c>
      <c r="BA9" s="16">
        <f t="shared" si="1"/>
        <v>0</v>
      </c>
      <c r="BC9">
        <v>1</v>
      </c>
      <c r="BD9">
        <v>1</v>
      </c>
    </row>
    <row r="10" spans="1:60" x14ac:dyDescent="0.35">
      <c r="A10" s="13">
        <f>'Solicitação Regi Info'!A14</f>
        <v>0</v>
      </c>
      <c r="B10" s="14">
        <f>'Solicitação Regi Info'!B14</f>
        <v>0</v>
      </c>
      <c r="C10">
        <v>2000</v>
      </c>
      <c r="D10" s="16">
        <f>'Solicitação Regi Info'!E14</f>
        <v>0</v>
      </c>
      <c r="H10" s="15">
        <f>'Solicitação Regi Info'!F14</f>
        <v>0</v>
      </c>
      <c r="X10" t="s">
        <v>96</v>
      </c>
      <c r="Y10" t="s">
        <v>97</v>
      </c>
      <c r="Z10" t="s">
        <v>98</v>
      </c>
      <c r="AA10" s="16">
        <f>'Solicitação Regi Info'!G14</f>
        <v>0</v>
      </c>
      <c r="AB10">
        <f>'Solicitação Regi Info'!H14</f>
        <v>0</v>
      </c>
      <c r="AC10">
        <v>1</v>
      </c>
      <c r="AD10">
        <v>1</v>
      </c>
      <c r="AE10">
        <v>1</v>
      </c>
      <c r="AF10" s="19">
        <f>'Solicitação Regi Info'!I14</f>
        <v>0</v>
      </c>
      <c r="AG10">
        <f>'Solicitação Regi Info'!J14</f>
        <v>0</v>
      </c>
      <c r="AH10">
        <f t="shared" si="0"/>
        <v>0</v>
      </c>
      <c r="AO10" t="s">
        <v>98</v>
      </c>
      <c r="AU10" s="17" t="s">
        <v>99</v>
      </c>
      <c r="AV10" s="16">
        <f>'Solicitação Regi Info'!N14</f>
        <v>0</v>
      </c>
      <c r="AX10" t="s">
        <v>100</v>
      </c>
      <c r="AY10" t="s">
        <v>101</v>
      </c>
      <c r="AZ10">
        <v>1</v>
      </c>
      <c r="BA10" s="16">
        <f t="shared" si="1"/>
        <v>0</v>
      </c>
      <c r="BC10">
        <v>1</v>
      </c>
      <c r="BD10">
        <v>1</v>
      </c>
    </row>
    <row r="11" spans="1:60" x14ac:dyDescent="0.35">
      <c r="A11" s="13">
        <f>'Solicitação Regi Info'!A15</f>
        <v>0</v>
      </c>
      <c r="B11" s="14">
        <f>'Solicitação Regi Info'!B15</f>
        <v>0</v>
      </c>
      <c r="C11">
        <v>2000</v>
      </c>
      <c r="D11" s="16">
        <f>'Solicitação Regi Info'!E15</f>
        <v>0</v>
      </c>
      <c r="H11" s="15">
        <f>'Solicitação Regi Info'!F15</f>
        <v>0</v>
      </c>
      <c r="X11" t="s">
        <v>96</v>
      </c>
      <c r="Y11" t="s">
        <v>97</v>
      </c>
      <c r="Z11" t="s">
        <v>98</v>
      </c>
      <c r="AA11" s="16">
        <f>'Solicitação Regi Info'!G15</f>
        <v>0</v>
      </c>
      <c r="AB11">
        <f>'Solicitação Regi Info'!H15</f>
        <v>0</v>
      </c>
      <c r="AC11">
        <v>1</v>
      </c>
      <c r="AD11">
        <v>1</v>
      </c>
      <c r="AE11">
        <v>1</v>
      </c>
      <c r="AF11" s="19">
        <f>'Solicitação Regi Info'!I15</f>
        <v>0</v>
      </c>
      <c r="AG11">
        <f>'Solicitação Regi Info'!J15</f>
        <v>0</v>
      </c>
      <c r="AH11">
        <f t="shared" si="0"/>
        <v>0</v>
      </c>
      <c r="AO11" t="s">
        <v>98</v>
      </c>
      <c r="AU11" s="17" t="s">
        <v>99</v>
      </c>
      <c r="AV11" s="16">
        <f>'Solicitação Regi Info'!N15</f>
        <v>0</v>
      </c>
      <c r="AX11" t="s">
        <v>100</v>
      </c>
      <c r="AY11" t="s">
        <v>101</v>
      </c>
      <c r="AZ11">
        <v>1</v>
      </c>
      <c r="BA11" s="16">
        <f t="shared" si="1"/>
        <v>0</v>
      </c>
      <c r="BC11">
        <v>1</v>
      </c>
      <c r="BD11">
        <v>1</v>
      </c>
    </row>
    <row r="12" spans="1:60" x14ac:dyDescent="0.35">
      <c r="A12" s="13">
        <f>'Solicitação Regi Info'!A16</f>
        <v>0</v>
      </c>
      <c r="B12" s="14">
        <f>'Solicitação Regi Info'!B16</f>
        <v>0</v>
      </c>
      <c r="C12">
        <v>2000</v>
      </c>
      <c r="D12" s="16">
        <f>'Solicitação Regi Info'!E16</f>
        <v>0</v>
      </c>
      <c r="H12" s="15">
        <f>'Solicitação Regi Info'!F16</f>
        <v>0</v>
      </c>
      <c r="X12" t="s">
        <v>96</v>
      </c>
      <c r="Y12" t="s">
        <v>97</v>
      </c>
      <c r="Z12" t="s">
        <v>98</v>
      </c>
      <c r="AA12" s="16">
        <f>'Solicitação Regi Info'!G16</f>
        <v>0</v>
      </c>
      <c r="AB12">
        <f>'Solicitação Regi Info'!H16</f>
        <v>0</v>
      </c>
      <c r="AC12">
        <v>1</v>
      </c>
      <c r="AD12">
        <v>1</v>
      </c>
      <c r="AE12">
        <v>1</v>
      </c>
      <c r="AF12" s="19">
        <f>'Solicitação Regi Info'!I16</f>
        <v>0</v>
      </c>
      <c r="AG12">
        <f>'Solicitação Regi Info'!J16</f>
        <v>0</v>
      </c>
      <c r="AH12">
        <f t="shared" si="0"/>
        <v>0</v>
      </c>
      <c r="AO12" t="s">
        <v>98</v>
      </c>
      <c r="AU12" s="17" t="s">
        <v>99</v>
      </c>
      <c r="AV12" s="16">
        <f>'Solicitação Regi Info'!N16</f>
        <v>0</v>
      </c>
      <c r="AX12" t="s">
        <v>100</v>
      </c>
      <c r="AY12" t="s">
        <v>101</v>
      </c>
      <c r="AZ12">
        <v>1</v>
      </c>
      <c r="BA12" s="16">
        <f t="shared" si="1"/>
        <v>0</v>
      </c>
      <c r="BC12">
        <v>1</v>
      </c>
      <c r="BD12">
        <v>1</v>
      </c>
    </row>
    <row r="13" spans="1:60" x14ac:dyDescent="0.35">
      <c r="A13" s="13">
        <f>'Solicitação Regi Info'!A17</f>
        <v>0</v>
      </c>
      <c r="B13" s="14">
        <f>'Solicitação Regi Info'!B17</f>
        <v>0</v>
      </c>
      <c r="C13">
        <v>2000</v>
      </c>
      <c r="D13" s="16">
        <f>'Solicitação Regi Info'!E17</f>
        <v>0</v>
      </c>
      <c r="H13" s="15">
        <f>'Solicitação Regi Info'!F17</f>
        <v>0</v>
      </c>
      <c r="X13" t="s">
        <v>96</v>
      </c>
      <c r="Y13" t="s">
        <v>97</v>
      </c>
      <c r="Z13" t="s">
        <v>98</v>
      </c>
      <c r="AA13" s="16">
        <f>'Solicitação Regi Info'!G17</f>
        <v>0</v>
      </c>
      <c r="AB13">
        <f>'Solicitação Regi Info'!H17</f>
        <v>0</v>
      </c>
      <c r="AC13">
        <v>1</v>
      </c>
      <c r="AD13">
        <v>1</v>
      </c>
      <c r="AE13">
        <v>1</v>
      </c>
      <c r="AF13" s="19">
        <f>'Solicitação Regi Info'!I17</f>
        <v>0</v>
      </c>
      <c r="AG13">
        <f>'Solicitação Regi Info'!J17</f>
        <v>0</v>
      </c>
      <c r="AH13">
        <f t="shared" si="0"/>
        <v>0</v>
      </c>
      <c r="AO13" t="s">
        <v>98</v>
      </c>
      <c r="AU13" s="17" t="s">
        <v>99</v>
      </c>
      <c r="AV13" s="16">
        <f>'Solicitação Regi Info'!N17</f>
        <v>0</v>
      </c>
      <c r="AX13" t="s">
        <v>100</v>
      </c>
      <c r="AY13" t="s">
        <v>101</v>
      </c>
      <c r="AZ13">
        <v>1</v>
      </c>
      <c r="BA13" s="16">
        <f t="shared" si="1"/>
        <v>0</v>
      </c>
      <c r="BC13">
        <v>1</v>
      </c>
      <c r="BD13">
        <v>1</v>
      </c>
    </row>
    <row r="14" spans="1:60" x14ac:dyDescent="0.35">
      <c r="A14" s="13">
        <f>'Solicitação Regi Info'!A18</f>
        <v>0</v>
      </c>
      <c r="B14" s="14">
        <f>'Solicitação Regi Info'!B18</f>
        <v>0</v>
      </c>
      <c r="C14">
        <v>2000</v>
      </c>
      <c r="D14" s="16">
        <f>'Solicitação Regi Info'!E18</f>
        <v>0</v>
      </c>
      <c r="H14" s="15">
        <f>'Solicitação Regi Info'!F18</f>
        <v>0</v>
      </c>
      <c r="X14" t="s">
        <v>96</v>
      </c>
      <c r="Y14" t="s">
        <v>97</v>
      </c>
      <c r="Z14" t="s">
        <v>98</v>
      </c>
      <c r="AA14" s="16">
        <f>'Solicitação Regi Info'!G18</f>
        <v>0</v>
      </c>
      <c r="AB14">
        <f>'Solicitação Regi Info'!H18</f>
        <v>0</v>
      </c>
      <c r="AC14">
        <v>1</v>
      </c>
      <c r="AD14">
        <v>1</v>
      </c>
      <c r="AE14">
        <v>1</v>
      </c>
      <c r="AF14" s="19">
        <f>'Solicitação Regi Info'!I18</f>
        <v>0</v>
      </c>
      <c r="AG14">
        <f>'Solicitação Regi Info'!J18</f>
        <v>0</v>
      </c>
      <c r="AH14">
        <f t="shared" si="0"/>
        <v>0</v>
      </c>
      <c r="AO14" t="s">
        <v>98</v>
      </c>
      <c r="AU14" s="17" t="s">
        <v>99</v>
      </c>
      <c r="AV14" s="16">
        <f>'Solicitação Regi Info'!N18</f>
        <v>0</v>
      </c>
      <c r="AX14" t="s">
        <v>100</v>
      </c>
      <c r="AY14" t="s">
        <v>101</v>
      </c>
      <c r="AZ14">
        <v>1</v>
      </c>
      <c r="BA14" s="16">
        <f t="shared" si="1"/>
        <v>0</v>
      </c>
      <c r="BC14">
        <v>1</v>
      </c>
      <c r="BD14">
        <v>1</v>
      </c>
    </row>
    <row r="15" spans="1:60" x14ac:dyDescent="0.35">
      <c r="A15" s="13">
        <f>'Solicitação Regi Info'!A19</f>
        <v>0</v>
      </c>
      <c r="B15" s="14">
        <f>'Solicitação Regi Info'!B19</f>
        <v>0</v>
      </c>
      <c r="C15">
        <v>2000</v>
      </c>
      <c r="D15" s="16">
        <f>'Solicitação Regi Info'!E19</f>
        <v>0</v>
      </c>
      <c r="H15" s="15">
        <f>'Solicitação Regi Info'!F19</f>
        <v>0</v>
      </c>
      <c r="X15" t="s">
        <v>96</v>
      </c>
      <c r="Y15" t="s">
        <v>97</v>
      </c>
      <c r="Z15" t="s">
        <v>98</v>
      </c>
      <c r="AA15" s="16">
        <f>'Solicitação Regi Info'!G19</f>
        <v>0</v>
      </c>
      <c r="AB15">
        <f>'Solicitação Regi Info'!H19</f>
        <v>0</v>
      </c>
      <c r="AC15">
        <v>1</v>
      </c>
      <c r="AD15">
        <v>1</v>
      </c>
      <c r="AE15">
        <v>1</v>
      </c>
      <c r="AF15" s="19">
        <f>'Solicitação Regi Info'!I19</f>
        <v>0</v>
      </c>
      <c r="AG15">
        <f>'Solicitação Regi Info'!J19</f>
        <v>0</v>
      </c>
      <c r="AH15">
        <f t="shared" si="0"/>
        <v>0</v>
      </c>
      <c r="AO15" t="s">
        <v>98</v>
      </c>
      <c r="AU15" s="17" t="s">
        <v>99</v>
      </c>
      <c r="AV15" s="16">
        <f>'Solicitação Regi Info'!N19</f>
        <v>0</v>
      </c>
      <c r="AX15" t="s">
        <v>100</v>
      </c>
      <c r="AY15" t="s">
        <v>101</v>
      </c>
      <c r="AZ15">
        <v>1</v>
      </c>
      <c r="BA15" s="16">
        <f t="shared" si="1"/>
        <v>0</v>
      </c>
      <c r="BC15">
        <v>1</v>
      </c>
      <c r="BD15">
        <v>1</v>
      </c>
    </row>
    <row r="16" spans="1:60" x14ac:dyDescent="0.35">
      <c r="A16" s="13">
        <f>'Solicitação Regi Info'!A20</f>
        <v>0</v>
      </c>
      <c r="B16" s="14">
        <f>'Solicitação Regi Info'!B20</f>
        <v>0</v>
      </c>
      <c r="C16">
        <v>2000</v>
      </c>
      <c r="D16" s="16">
        <f>'Solicitação Regi Info'!E20</f>
        <v>0</v>
      </c>
      <c r="H16" s="15">
        <f>'Solicitação Regi Info'!F20</f>
        <v>0</v>
      </c>
      <c r="X16" t="s">
        <v>96</v>
      </c>
      <c r="Y16" t="s">
        <v>97</v>
      </c>
      <c r="Z16" t="s">
        <v>98</v>
      </c>
      <c r="AA16" s="16">
        <f>'Solicitação Regi Info'!G20</f>
        <v>0</v>
      </c>
      <c r="AB16">
        <f>'Solicitação Regi Info'!H20</f>
        <v>0</v>
      </c>
      <c r="AC16">
        <v>1</v>
      </c>
      <c r="AD16">
        <v>1</v>
      </c>
      <c r="AE16">
        <v>1</v>
      </c>
      <c r="AF16" s="19">
        <f>'Solicitação Regi Info'!I20</f>
        <v>0</v>
      </c>
      <c r="AG16">
        <f>'Solicitação Regi Info'!J20</f>
        <v>0</v>
      </c>
      <c r="AH16">
        <f t="shared" si="0"/>
        <v>0</v>
      </c>
      <c r="AO16" t="s">
        <v>98</v>
      </c>
      <c r="AU16" s="17" t="s">
        <v>99</v>
      </c>
      <c r="AV16" s="16">
        <f>'Solicitação Regi Info'!N20</f>
        <v>0</v>
      </c>
      <c r="AX16" t="s">
        <v>100</v>
      </c>
      <c r="AY16" t="s">
        <v>101</v>
      </c>
      <c r="AZ16">
        <v>1</v>
      </c>
      <c r="BA16" s="16">
        <f t="shared" si="1"/>
        <v>0</v>
      </c>
      <c r="BC16">
        <v>1</v>
      </c>
      <c r="BD16">
        <v>1</v>
      </c>
    </row>
    <row r="17" spans="1:56" x14ac:dyDescent="0.35">
      <c r="A17" s="13">
        <f>'Solicitação Regi Info'!A21</f>
        <v>0</v>
      </c>
      <c r="B17" s="14">
        <f>'Solicitação Regi Info'!B21</f>
        <v>0</v>
      </c>
      <c r="C17">
        <v>2000</v>
      </c>
      <c r="D17" s="16">
        <f>'Solicitação Regi Info'!E21</f>
        <v>0</v>
      </c>
      <c r="H17" s="15">
        <f>'Solicitação Regi Info'!F21</f>
        <v>0</v>
      </c>
      <c r="X17" t="s">
        <v>96</v>
      </c>
      <c r="Y17" t="s">
        <v>97</v>
      </c>
      <c r="Z17" t="s">
        <v>98</v>
      </c>
      <c r="AA17" s="16">
        <f>'Solicitação Regi Info'!G21</f>
        <v>0</v>
      </c>
      <c r="AB17">
        <f>'Solicitação Regi Info'!H21</f>
        <v>0</v>
      </c>
      <c r="AC17">
        <v>1</v>
      </c>
      <c r="AD17">
        <v>1</v>
      </c>
      <c r="AE17">
        <v>1</v>
      </c>
      <c r="AF17" s="19">
        <f>'Solicitação Regi Info'!I21</f>
        <v>0</v>
      </c>
      <c r="AG17">
        <f>'Solicitação Regi Info'!J21</f>
        <v>0</v>
      </c>
      <c r="AH17">
        <f t="shared" si="0"/>
        <v>0</v>
      </c>
      <c r="AO17" t="s">
        <v>98</v>
      </c>
      <c r="AU17" s="17" t="s">
        <v>99</v>
      </c>
      <c r="AV17" s="16">
        <f>'Solicitação Regi Info'!N21</f>
        <v>0</v>
      </c>
      <c r="AX17" t="s">
        <v>100</v>
      </c>
      <c r="AY17" t="s">
        <v>101</v>
      </c>
      <c r="AZ17">
        <v>1</v>
      </c>
      <c r="BA17" s="16">
        <f t="shared" si="1"/>
        <v>0</v>
      </c>
      <c r="BC17">
        <v>1</v>
      </c>
      <c r="BD17">
        <v>1</v>
      </c>
    </row>
    <row r="18" spans="1:56" x14ac:dyDescent="0.35">
      <c r="A18" s="13">
        <f>'Solicitação Regi Info'!A22</f>
        <v>0</v>
      </c>
      <c r="B18" s="14">
        <f>'Solicitação Regi Info'!B22</f>
        <v>0</v>
      </c>
      <c r="C18">
        <v>2000</v>
      </c>
      <c r="D18" s="16">
        <f>'Solicitação Regi Info'!E22</f>
        <v>0</v>
      </c>
      <c r="H18" s="15">
        <f>'Solicitação Regi Info'!F22</f>
        <v>0</v>
      </c>
      <c r="X18" t="s">
        <v>96</v>
      </c>
      <c r="Y18" t="s">
        <v>97</v>
      </c>
      <c r="Z18" t="s">
        <v>98</v>
      </c>
      <c r="AA18" s="16">
        <f>'Solicitação Regi Info'!G22</f>
        <v>0</v>
      </c>
      <c r="AB18">
        <f>'Solicitação Regi Info'!H22</f>
        <v>0</v>
      </c>
      <c r="AC18">
        <v>1</v>
      </c>
      <c r="AD18">
        <v>1</v>
      </c>
      <c r="AE18">
        <v>1</v>
      </c>
      <c r="AF18" s="19">
        <f>'Solicitação Regi Info'!I22</f>
        <v>0</v>
      </c>
      <c r="AG18">
        <f>'Solicitação Regi Info'!J22</f>
        <v>0</v>
      </c>
      <c r="AH18">
        <f t="shared" si="0"/>
        <v>0</v>
      </c>
      <c r="AO18" t="s">
        <v>98</v>
      </c>
      <c r="AU18" s="17" t="s">
        <v>99</v>
      </c>
      <c r="AV18" s="16">
        <f>'Solicitação Regi Info'!N22</f>
        <v>0</v>
      </c>
      <c r="AX18" t="s">
        <v>100</v>
      </c>
      <c r="AY18" t="s">
        <v>101</v>
      </c>
      <c r="AZ18">
        <v>1</v>
      </c>
      <c r="BA18" s="16">
        <f t="shared" si="1"/>
        <v>0</v>
      </c>
      <c r="BC18">
        <v>1</v>
      </c>
      <c r="BD18">
        <v>1</v>
      </c>
    </row>
    <row r="19" spans="1:56" x14ac:dyDescent="0.35">
      <c r="A19" s="13">
        <f>'Solicitação Regi Info'!A23</f>
        <v>0</v>
      </c>
      <c r="B19" s="14">
        <f>'Solicitação Regi Info'!B23</f>
        <v>0</v>
      </c>
      <c r="C19">
        <v>2000</v>
      </c>
      <c r="D19" s="16">
        <f>'Solicitação Regi Info'!E23</f>
        <v>0</v>
      </c>
      <c r="H19" s="15">
        <f>'Solicitação Regi Info'!F23</f>
        <v>0</v>
      </c>
      <c r="X19" t="s">
        <v>96</v>
      </c>
      <c r="Y19" t="s">
        <v>97</v>
      </c>
      <c r="Z19" t="s">
        <v>98</v>
      </c>
      <c r="AA19" s="16">
        <f>'Solicitação Regi Info'!G23</f>
        <v>0</v>
      </c>
      <c r="AB19">
        <f>'Solicitação Regi Info'!H23</f>
        <v>0</v>
      </c>
      <c r="AC19">
        <v>1</v>
      </c>
      <c r="AD19">
        <v>1</v>
      </c>
      <c r="AE19">
        <v>1</v>
      </c>
      <c r="AF19" s="19">
        <f>'Solicitação Regi Info'!I23</f>
        <v>0</v>
      </c>
      <c r="AG19">
        <f>'Solicitação Regi Info'!J23</f>
        <v>0</v>
      </c>
      <c r="AH19">
        <f t="shared" si="0"/>
        <v>0</v>
      </c>
      <c r="AO19" t="s">
        <v>98</v>
      </c>
      <c r="AU19" s="17" t="s">
        <v>99</v>
      </c>
      <c r="AV19" s="16">
        <f>'Solicitação Regi Info'!N23</f>
        <v>0</v>
      </c>
      <c r="AX19" t="s">
        <v>100</v>
      </c>
      <c r="AY19" t="s">
        <v>101</v>
      </c>
      <c r="AZ19">
        <v>1</v>
      </c>
      <c r="BA19" s="16">
        <f t="shared" si="1"/>
        <v>0</v>
      </c>
      <c r="BC19">
        <v>1</v>
      </c>
      <c r="BD19">
        <v>1</v>
      </c>
    </row>
    <row r="20" spans="1:56" x14ac:dyDescent="0.35">
      <c r="A20" s="13">
        <f>'Solicitação Regi Info'!A24</f>
        <v>0</v>
      </c>
      <c r="B20" s="14">
        <f>'Solicitação Regi Info'!B24</f>
        <v>0</v>
      </c>
      <c r="C20">
        <v>2000</v>
      </c>
      <c r="D20" s="16">
        <f>'Solicitação Regi Info'!E24</f>
        <v>0</v>
      </c>
      <c r="H20" s="15">
        <f>'Solicitação Regi Info'!F24</f>
        <v>0</v>
      </c>
      <c r="X20" t="s">
        <v>96</v>
      </c>
      <c r="Y20" t="s">
        <v>97</v>
      </c>
      <c r="Z20" t="s">
        <v>98</v>
      </c>
      <c r="AA20" s="16">
        <f>'Solicitação Regi Info'!G24</f>
        <v>0</v>
      </c>
      <c r="AB20">
        <f>'Solicitação Regi Info'!H24</f>
        <v>0</v>
      </c>
      <c r="AC20">
        <v>1</v>
      </c>
      <c r="AD20">
        <v>1</v>
      </c>
      <c r="AE20">
        <v>1</v>
      </c>
      <c r="AF20" s="19">
        <f>'Solicitação Regi Info'!I24</f>
        <v>0</v>
      </c>
      <c r="AG20">
        <f>'Solicitação Regi Info'!J24</f>
        <v>0</v>
      </c>
      <c r="AH20">
        <f t="shared" si="0"/>
        <v>0</v>
      </c>
      <c r="AO20" t="s">
        <v>98</v>
      </c>
      <c r="AU20" s="17" t="s">
        <v>99</v>
      </c>
      <c r="AV20" s="16">
        <f>'Solicitação Regi Info'!N24</f>
        <v>0</v>
      </c>
      <c r="AX20" t="s">
        <v>100</v>
      </c>
      <c r="AY20" t="s">
        <v>101</v>
      </c>
      <c r="AZ20">
        <v>1</v>
      </c>
      <c r="BA20" s="16">
        <f t="shared" si="1"/>
        <v>0</v>
      </c>
      <c r="BC20">
        <v>1</v>
      </c>
      <c r="BD20">
        <v>1</v>
      </c>
    </row>
    <row r="21" spans="1:56" x14ac:dyDescent="0.35">
      <c r="A21" s="13">
        <f>'Solicitação Regi Info'!A25</f>
        <v>0</v>
      </c>
      <c r="B21" s="14">
        <f>'Solicitação Regi Info'!B25</f>
        <v>0</v>
      </c>
      <c r="C21">
        <v>2000</v>
      </c>
      <c r="D21" s="16">
        <f>'Solicitação Regi Info'!E25</f>
        <v>0</v>
      </c>
      <c r="H21" s="15">
        <f>'Solicitação Regi Info'!F25</f>
        <v>0</v>
      </c>
      <c r="X21" t="s">
        <v>96</v>
      </c>
      <c r="Y21" t="s">
        <v>97</v>
      </c>
      <c r="Z21" t="s">
        <v>98</v>
      </c>
      <c r="AA21" s="16">
        <f>'Solicitação Regi Info'!G25</f>
        <v>0</v>
      </c>
      <c r="AB21">
        <f>'Solicitação Regi Info'!H25</f>
        <v>0</v>
      </c>
      <c r="AC21">
        <v>1</v>
      </c>
      <c r="AD21">
        <v>1</v>
      </c>
      <c r="AE21">
        <v>1</v>
      </c>
      <c r="AF21" s="19">
        <f>'Solicitação Regi Info'!I25</f>
        <v>0</v>
      </c>
      <c r="AG21">
        <f>'Solicitação Regi Info'!J25</f>
        <v>0</v>
      </c>
      <c r="AH21">
        <f t="shared" si="0"/>
        <v>0</v>
      </c>
      <c r="AO21" t="s">
        <v>98</v>
      </c>
      <c r="AU21" s="17" t="s">
        <v>99</v>
      </c>
      <c r="AV21" s="16">
        <f>'Solicitação Regi Info'!N25</f>
        <v>0</v>
      </c>
      <c r="AX21" t="s">
        <v>100</v>
      </c>
      <c r="AY21" t="s">
        <v>101</v>
      </c>
      <c r="AZ21">
        <v>1</v>
      </c>
      <c r="BA21" s="16">
        <f t="shared" si="1"/>
        <v>0</v>
      </c>
      <c r="BC21">
        <v>1</v>
      </c>
      <c r="BD21">
        <v>1</v>
      </c>
    </row>
    <row r="22" spans="1:56" x14ac:dyDescent="0.35">
      <c r="A22" s="13">
        <f>'Solicitação Regi Info'!A26</f>
        <v>0</v>
      </c>
      <c r="B22" s="14">
        <f>'Solicitação Regi Info'!B26</f>
        <v>0</v>
      </c>
      <c r="C22">
        <v>2000</v>
      </c>
      <c r="D22" s="16">
        <f>'Solicitação Regi Info'!E26</f>
        <v>0</v>
      </c>
      <c r="H22" s="15">
        <f>'Solicitação Regi Info'!F26</f>
        <v>0</v>
      </c>
      <c r="X22" t="s">
        <v>96</v>
      </c>
      <c r="Y22" t="s">
        <v>97</v>
      </c>
      <c r="Z22" t="s">
        <v>98</v>
      </c>
      <c r="AA22" s="16">
        <f>'Solicitação Regi Info'!G26</f>
        <v>0</v>
      </c>
      <c r="AB22">
        <f>'Solicitação Regi Info'!H26</f>
        <v>0</v>
      </c>
      <c r="AC22">
        <v>1</v>
      </c>
      <c r="AD22">
        <v>1</v>
      </c>
      <c r="AE22">
        <v>1</v>
      </c>
      <c r="AF22" s="19">
        <f>'Solicitação Regi Info'!I26</f>
        <v>0</v>
      </c>
      <c r="AG22">
        <f>'Solicitação Regi Info'!J26</f>
        <v>0</v>
      </c>
      <c r="AH22">
        <f t="shared" si="0"/>
        <v>0</v>
      </c>
      <c r="AO22" t="s">
        <v>98</v>
      </c>
      <c r="AU22" s="17" t="s">
        <v>99</v>
      </c>
      <c r="AV22" s="16">
        <f>'Solicitação Regi Info'!N26</f>
        <v>0</v>
      </c>
      <c r="AX22" t="s">
        <v>100</v>
      </c>
      <c r="AY22" t="s">
        <v>101</v>
      </c>
      <c r="AZ22">
        <v>1</v>
      </c>
      <c r="BA22" s="16">
        <f t="shared" si="1"/>
        <v>0</v>
      </c>
      <c r="BC22">
        <v>1</v>
      </c>
      <c r="BD22">
        <v>1</v>
      </c>
    </row>
    <row r="23" spans="1:56" x14ac:dyDescent="0.35">
      <c r="A23" s="13">
        <f>'Solicitação Regi Info'!A27</f>
        <v>0</v>
      </c>
      <c r="B23" s="14">
        <f>'Solicitação Regi Info'!B27</f>
        <v>0</v>
      </c>
      <c r="C23">
        <v>2000</v>
      </c>
      <c r="D23" s="16">
        <f>'Solicitação Regi Info'!E27</f>
        <v>0</v>
      </c>
      <c r="H23" s="15">
        <f>'Solicitação Regi Info'!F27</f>
        <v>0</v>
      </c>
      <c r="X23" t="s">
        <v>96</v>
      </c>
      <c r="Y23" t="s">
        <v>97</v>
      </c>
      <c r="Z23" t="s">
        <v>98</v>
      </c>
      <c r="AA23" s="16">
        <f>'Solicitação Regi Info'!G27</f>
        <v>0</v>
      </c>
      <c r="AB23">
        <f>'Solicitação Regi Info'!H27</f>
        <v>0</v>
      </c>
      <c r="AC23">
        <v>1</v>
      </c>
      <c r="AD23">
        <v>1</v>
      </c>
      <c r="AE23">
        <v>1</v>
      </c>
      <c r="AF23" s="19">
        <f>'Solicitação Regi Info'!I27</f>
        <v>0</v>
      </c>
      <c r="AG23">
        <f>'Solicitação Regi Info'!J27</f>
        <v>0</v>
      </c>
      <c r="AH23">
        <f t="shared" si="0"/>
        <v>0</v>
      </c>
      <c r="AO23" t="s">
        <v>98</v>
      </c>
      <c r="AU23" s="17" t="s">
        <v>99</v>
      </c>
      <c r="AV23" s="16">
        <f>'Solicitação Regi Info'!N27</f>
        <v>0</v>
      </c>
      <c r="AX23" t="s">
        <v>100</v>
      </c>
      <c r="AY23" t="s">
        <v>101</v>
      </c>
      <c r="AZ23">
        <v>1</v>
      </c>
      <c r="BA23" s="16">
        <f t="shared" si="1"/>
        <v>0</v>
      </c>
      <c r="BC23">
        <v>1</v>
      </c>
      <c r="BD23">
        <v>1</v>
      </c>
    </row>
    <row r="24" spans="1:56" x14ac:dyDescent="0.35">
      <c r="A24" s="13">
        <f>'Solicitação Regi Info'!A28</f>
        <v>0</v>
      </c>
      <c r="B24" s="14">
        <f>'Solicitação Regi Info'!B28</f>
        <v>0</v>
      </c>
      <c r="C24">
        <v>2000</v>
      </c>
      <c r="D24" s="16">
        <f>'Solicitação Regi Info'!E28</f>
        <v>0</v>
      </c>
      <c r="H24" s="15">
        <f>'Solicitação Regi Info'!F28</f>
        <v>0</v>
      </c>
      <c r="X24" t="s">
        <v>96</v>
      </c>
      <c r="Y24" t="s">
        <v>97</v>
      </c>
      <c r="Z24" t="s">
        <v>98</v>
      </c>
      <c r="AA24" s="16">
        <f>'Solicitação Regi Info'!G28</f>
        <v>0</v>
      </c>
      <c r="AB24">
        <f>'Solicitação Regi Info'!H28</f>
        <v>0</v>
      </c>
      <c r="AC24">
        <v>1</v>
      </c>
      <c r="AD24">
        <v>1</v>
      </c>
      <c r="AE24">
        <v>1</v>
      </c>
      <c r="AF24" s="19">
        <f>'Solicitação Regi Info'!I28</f>
        <v>0</v>
      </c>
      <c r="AG24">
        <f>'Solicitação Regi Info'!J28</f>
        <v>0</v>
      </c>
      <c r="AH24">
        <f t="shared" si="0"/>
        <v>0</v>
      </c>
      <c r="AO24" t="s">
        <v>98</v>
      </c>
      <c r="AU24" s="17" t="s">
        <v>99</v>
      </c>
      <c r="AV24" s="16">
        <f>'Solicitação Regi Info'!N28</f>
        <v>0</v>
      </c>
      <c r="AX24" t="s">
        <v>100</v>
      </c>
      <c r="AY24" t="s">
        <v>101</v>
      </c>
      <c r="AZ24">
        <v>1</v>
      </c>
      <c r="BA24" s="16">
        <f t="shared" si="1"/>
        <v>0</v>
      </c>
      <c r="BC24">
        <v>1</v>
      </c>
      <c r="BD24">
        <v>1</v>
      </c>
    </row>
    <row r="25" spans="1:56" x14ac:dyDescent="0.35">
      <c r="A25" s="13">
        <f>'Solicitação Regi Info'!A29</f>
        <v>0</v>
      </c>
      <c r="B25" s="14">
        <f>'Solicitação Regi Info'!B29</f>
        <v>0</v>
      </c>
      <c r="C25">
        <v>2000</v>
      </c>
      <c r="D25" s="16">
        <f>'Solicitação Regi Info'!E29</f>
        <v>0</v>
      </c>
      <c r="H25" s="15">
        <f>'Solicitação Regi Info'!F29</f>
        <v>0</v>
      </c>
      <c r="X25" t="s">
        <v>96</v>
      </c>
      <c r="Y25" t="s">
        <v>97</v>
      </c>
      <c r="Z25" t="s">
        <v>98</v>
      </c>
      <c r="AA25" s="16">
        <f>'Solicitação Regi Info'!G29</f>
        <v>0</v>
      </c>
      <c r="AB25">
        <f>'Solicitação Regi Info'!H29</f>
        <v>0</v>
      </c>
      <c r="AC25">
        <v>1</v>
      </c>
      <c r="AD25">
        <v>1</v>
      </c>
      <c r="AE25">
        <v>1</v>
      </c>
      <c r="AF25" s="19">
        <f>'Solicitação Regi Info'!I29</f>
        <v>0</v>
      </c>
      <c r="AG25">
        <f>'Solicitação Regi Info'!J29</f>
        <v>0</v>
      </c>
      <c r="AH25">
        <f t="shared" si="0"/>
        <v>0</v>
      </c>
      <c r="AO25" t="s">
        <v>98</v>
      </c>
      <c r="AU25" s="17" t="s">
        <v>99</v>
      </c>
      <c r="AV25" s="16">
        <f>'Solicitação Regi Info'!N29</f>
        <v>0</v>
      </c>
      <c r="AX25" t="s">
        <v>100</v>
      </c>
      <c r="AY25" t="s">
        <v>101</v>
      </c>
      <c r="AZ25">
        <v>1</v>
      </c>
      <c r="BA25" s="16">
        <f t="shared" si="1"/>
        <v>0</v>
      </c>
      <c r="BC25">
        <v>1</v>
      </c>
      <c r="BD25">
        <v>1</v>
      </c>
    </row>
    <row r="26" spans="1:56" x14ac:dyDescent="0.35">
      <c r="A26" s="13">
        <f>'Solicitação Regi Info'!A30</f>
        <v>0</v>
      </c>
      <c r="B26" s="14">
        <f>'Solicitação Regi Info'!B30</f>
        <v>0</v>
      </c>
      <c r="C26">
        <v>2000</v>
      </c>
      <c r="D26" s="16">
        <f>'Solicitação Regi Info'!E30</f>
        <v>0</v>
      </c>
      <c r="H26" s="15">
        <f>'Solicitação Regi Info'!F30</f>
        <v>0</v>
      </c>
      <c r="X26" t="s">
        <v>96</v>
      </c>
      <c r="Y26" t="s">
        <v>97</v>
      </c>
      <c r="Z26" t="s">
        <v>98</v>
      </c>
      <c r="AA26" s="16">
        <f>'Solicitação Regi Info'!G30</f>
        <v>0</v>
      </c>
      <c r="AB26">
        <f>'Solicitação Regi Info'!H30</f>
        <v>0</v>
      </c>
      <c r="AC26">
        <v>1</v>
      </c>
      <c r="AD26">
        <v>1</v>
      </c>
      <c r="AE26">
        <v>1</v>
      </c>
      <c r="AF26" s="19">
        <f>'Solicitação Regi Info'!I30</f>
        <v>0</v>
      </c>
      <c r="AG26">
        <f>'Solicitação Regi Info'!J30</f>
        <v>0</v>
      </c>
      <c r="AH26">
        <f t="shared" si="0"/>
        <v>0</v>
      </c>
      <c r="AO26" t="s">
        <v>98</v>
      </c>
      <c r="AU26" s="17" t="s">
        <v>99</v>
      </c>
      <c r="AV26" s="16">
        <f>'Solicitação Regi Info'!N30</f>
        <v>0</v>
      </c>
      <c r="AX26" t="s">
        <v>100</v>
      </c>
      <c r="AY26" t="s">
        <v>101</v>
      </c>
      <c r="AZ26">
        <v>1</v>
      </c>
      <c r="BA26" s="16">
        <f t="shared" si="1"/>
        <v>0</v>
      </c>
      <c r="BC26">
        <v>1</v>
      </c>
      <c r="BD26">
        <v>1</v>
      </c>
    </row>
    <row r="27" spans="1:56" x14ac:dyDescent="0.35">
      <c r="A27" s="13">
        <f>'Solicitação Regi Info'!A31</f>
        <v>0</v>
      </c>
      <c r="B27" s="14">
        <f>'Solicitação Regi Info'!B31</f>
        <v>0</v>
      </c>
      <c r="C27">
        <v>2000</v>
      </c>
      <c r="D27" s="16">
        <f>'Solicitação Regi Info'!E31</f>
        <v>0</v>
      </c>
      <c r="H27" s="15">
        <f>'Solicitação Regi Info'!F31</f>
        <v>0</v>
      </c>
      <c r="X27" t="s">
        <v>96</v>
      </c>
      <c r="Y27" t="s">
        <v>97</v>
      </c>
      <c r="Z27" t="s">
        <v>98</v>
      </c>
      <c r="AA27" s="16">
        <f>'Solicitação Regi Info'!G31</f>
        <v>0</v>
      </c>
      <c r="AB27">
        <f>'Solicitação Regi Info'!H31</f>
        <v>0</v>
      </c>
      <c r="AC27">
        <v>1</v>
      </c>
      <c r="AD27">
        <v>1</v>
      </c>
      <c r="AE27">
        <v>1</v>
      </c>
      <c r="AF27" s="19">
        <f>'Solicitação Regi Info'!I31</f>
        <v>0</v>
      </c>
      <c r="AG27">
        <f>'Solicitação Regi Info'!J31</f>
        <v>0</v>
      </c>
      <c r="AH27">
        <f t="shared" si="0"/>
        <v>0</v>
      </c>
      <c r="AO27" t="s">
        <v>98</v>
      </c>
      <c r="AU27" s="17" t="s">
        <v>99</v>
      </c>
      <c r="AV27" s="16">
        <f>'Solicitação Regi Info'!N31</f>
        <v>0</v>
      </c>
      <c r="AX27" t="s">
        <v>100</v>
      </c>
      <c r="AY27" t="s">
        <v>101</v>
      </c>
      <c r="AZ27">
        <v>1</v>
      </c>
      <c r="BA27" s="16">
        <f t="shared" si="1"/>
        <v>0</v>
      </c>
      <c r="BC27">
        <v>1</v>
      </c>
      <c r="BD27">
        <v>1</v>
      </c>
    </row>
    <row r="28" spans="1:56" x14ac:dyDescent="0.35">
      <c r="A28" s="13">
        <f>'Solicitação Regi Info'!A32</f>
        <v>0</v>
      </c>
      <c r="B28" s="14">
        <f>'Solicitação Regi Info'!B32</f>
        <v>0</v>
      </c>
      <c r="C28">
        <v>2000</v>
      </c>
      <c r="D28" s="16">
        <f>'Solicitação Regi Info'!E32</f>
        <v>0</v>
      </c>
      <c r="H28" s="15">
        <f>'Solicitação Regi Info'!F32</f>
        <v>0</v>
      </c>
      <c r="X28" t="s">
        <v>96</v>
      </c>
      <c r="Y28" t="s">
        <v>97</v>
      </c>
      <c r="Z28" t="s">
        <v>98</v>
      </c>
      <c r="AA28" s="16">
        <f>'Solicitação Regi Info'!G32</f>
        <v>0</v>
      </c>
      <c r="AB28">
        <f>'Solicitação Regi Info'!H32</f>
        <v>0</v>
      </c>
      <c r="AC28">
        <v>1</v>
      </c>
      <c r="AD28">
        <v>1</v>
      </c>
      <c r="AE28">
        <v>1</v>
      </c>
      <c r="AF28" s="19">
        <f>'Solicitação Regi Info'!I32</f>
        <v>0</v>
      </c>
      <c r="AG28">
        <f>'Solicitação Regi Info'!J32</f>
        <v>0</v>
      </c>
      <c r="AH28">
        <f t="shared" si="0"/>
        <v>0</v>
      </c>
      <c r="AO28" t="s">
        <v>98</v>
      </c>
      <c r="AU28" s="17" t="s">
        <v>99</v>
      </c>
      <c r="AV28" s="16">
        <f>'Solicitação Regi Info'!N32</f>
        <v>0</v>
      </c>
      <c r="AX28" t="s">
        <v>100</v>
      </c>
      <c r="AY28" t="s">
        <v>101</v>
      </c>
      <c r="AZ28">
        <v>1</v>
      </c>
      <c r="BA28" s="16">
        <f t="shared" si="1"/>
        <v>0</v>
      </c>
      <c r="BC28">
        <v>1</v>
      </c>
      <c r="BD28">
        <v>1</v>
      </c>
    </row>
    <row r="29" spans="1:56" x14ac:dyDescent="0.35">
      <c r="A29" s="13">
        <f>'Solicitação Regi Info'!A33</f>
        <v>0</v>
      </c>
      <c r="B29" s="14">
        <f>'Solicitação Regi Info'!B33</f>
        <v>0</v>
      </c>
      <c r="C29">
        <v>2000</v>
      </c>
      <c r="D29" s="16">
        <f>'Solicitação Regi Info'!E33</f>
        <v>0</v>
      </c>
      <c r="H29" s="15">
        <f>'Solicitação Regi Info'!F33</f>
        <v>0</v>
      </c>
      <c r="X29" t="s">
        <v>96</v>
      </c>
      <c r="Y29" t="s">
        <v>97</v>
      </c>
      <c r="Z29" t="s">
        <v>98</v>
      </c>
      <c r="AA29" s="16">
        <f>'Solicitação Regi Info'!G33</f>
        <v>0</v>
      </c>
      <c r="AB29">
        <f>'Solicitação Regi Info'!H33</f>
        <v>0</v>
      </c>
      <c r="AC29">
        <v>1</v>
      </c>
      <c r="AD29">
        <v>1</v>
      </c>
      <c r="AE29">
        <v>1</v>
      </c>
      <c r="AF29" s="19">
        <f>'Solicitação Regi Info'!I33</f>
        <v>0</v>
      </c>
      <c r="AG29">
        <f>'Solicitação Regi Info'!J33</f>
        <v>0</v>
      </c>
      <c r="AH29">
        <f t="shared" si="0"/>
        <v>0</v>
      </c>
      <c r="AO29" t="s">
        <v>98</v>
      </c>
      <c r="AU29" s="17" t="s">
        <v>99</v>
      </c>
      <c r="AV29" s="16">
        <f>'Solicitação Regi Info'!N33</f>
        <v>0</v>
      </c>
      <c r="AX29" t="s">
        <v>100</v>
      </c>
      <c r="AY29" t="s">
        <v>101</v>
      </c>
      <c r="AZ29">
        <v>1</v>
      </c>
      <c r="BA29" s="16">
        <f t="shared" si="1"/>
        <v>0</v>
      </c>
      <c r="BC29">
        <v>1</v>
      </c>
      <c r="BD29">
        <v>1</v>
      </c>
    </row>
    <row r="30" spans="1:56" x14ac:dyDescent="0.35">
      <c r="A30" s="13">
        <f>'Solicitação Regi Info'!A34</f>
        <v>0</v>
      </c>
      <c r="B30" s="14">
        <f>'Solicitação Regi Info'!B34</f>
        <v>0</v>
      </c>
      <c r="C30">
        <v>2000</v>
      </c>
      <c r="D30" s="16">
        <f>'Solicitação Regi Info'!E34</f>
        <v>0</v>
      </c>
      <c r="H30" s="15">
        <f>'Solicitação Regi Info'!F34</f>
        <v>0</v>
      </c>
      <c r="X30" t="s">
        <v>96</v>
      </c>
      <c r="Y30" t="s">
        <v>97</v>
      </c>
      <c r="Z30" t="s">
        <v>98</v>
      </c>
      <c r="AA30" s="16">
        <f>'Solicitação Regi Info'!G34</f>
        <v>0</v>
      </c>
      <c r="AB30">
        <f>'Solicitação Regi Info'!H34</f>
        <v>0</v>
      </c>
      <c r="AC30">
        <v>1</v>
      </c>
      <c r="AD30">
        <v>1</v>
      </c>
      <c r="AE30">
        <v>1</v>
      </c>
      <c r="AF30" s="19">
        <f>'Solicitação Regi Info'!I34</f>
        <v>0</v>
      </c>
      <c r="AG30">
        <f>'Solicitação Regi Info'!J34</f>
        <v>0</v>
      </c>
      <c r="AH30">
        <f t="shared" si="0"/>
        <v>0</v>
      </c>
      <c r="AO30" t="s">
        <v>98</v>
      </c>
      <c r="AU30" s="17" t="s">
        <v>99</v>
      </c>
      <c r="AV30" s="16">
        <f>'Solicitação Regi Info'!N34</f>
        <v>0</v>
      </c>
      <c r="AX30" t="s">
        <v>100</v>
      </c>
      <c r="AY30" t="s">
        <v>101</v>
      </c>
      <c r="AZ30">
        <v>1</v>
      </c>
      <c r="BA30" s="16">
        <f t="shared" si="1"/>
        <v>0</v>
      </c>
      <c r="BC30">
        <v>1</v>
      </c>
      <c r="BD30">
        <v>1</v>
      </c>
    </row>
    <row r="31" spans="1:56" x14ac:dyDescent="0.35">
      <c r="A31" s="13">
        <f>'Solicitação Regi Info'!A35</f>
        <v>0</v>
      </c>
      <c r="B31" s="14">
        <f>'Solicitação Regi Info'!B35</f>
        <v>0</v>
      </c>
      <c r="C31">
        <v>2000</v>
      </c>
      <c r="D31" s="16">
        <f>'Solicitação Regi Info'!E35</f>
        <v>0</v>
      </c>
      <c r="H31" s="15">
        <f>'Solicitação Regi Info'!F35</f>
        <v>0</v>
      </c>
      <c r="X31" t="s">
        <v>96</v>
      </c>
      <c r="Y31" t="s">
        <v>97</v>
      </c>
      <c r="Z31" t="s">
        <v>98</v>
      </c>
      <c r="AA31" s="16">
        <f>'Solicitação Regi Info'!G35</f>
        <v>0</v>
      </c>
      <c r="AB31">
        <f>'Solicitação Regi Info'!H35</f>
        <v>0</v>
      </c>
      <c r="AC31">
        <v>1</v>
      </c>
      <c r="AD31">
        <v>1</v>
      </c>
      <c r="AE31">
        <v>1</v>
      </c>
      <c r="AF31" s="19">
        <f>'Solicitação Regi Info'!I35</f>
        <v>0</v>
      </c>
      <c r="AG31">
        <f>'Solicitação Regi Info'!J35</f>
        <v>0</v>
      </c>
      <c r="AH31">
        <f t="shared" si="0"/>
        <v>0</v>
      </c>
      <c r="AO31" t="s">
        <v>98</v>
      </c>
      <c r="AU31" s="17" t="s">
        <v>99</v>
      </c>
      <c r="AV31" s="16">
        <f>'Solicitação Regi Info'!N35</f>
        <v>0</v>
      </c>
      <c r="AX31" t="s">
        <v>100</v>
      </c>
      <c r="AY31" t="s">
        <v>101</v>
      </c>
      <c r="AZ31">
        <v>1</v>
      </c>
      <c r="BA31" s="16">
        <f t="shared" si="1"/>
        <v>0</v>
      </c>
      <c r="BC31">
        <v>1</v>
      </c>
      <c r="BD31">
        <v>1</v>
      </c>
    </row>
    <row r="32" spans="1:56" x14ac:dyDescent="0.35">
      <c r="A32" s="13">
        <f>'Solicitação Regi Info'!A36</f>
        <v>0</v>
      </c>
      <c r="B32" s="14">
        <f>'Solicitação Regi Info'!B36</f>
        <v>0</v>
      </c>
      <c r="C32">
        <v>2000</v>
      </c>
      <c r="D32" s="16">
        <f>'Solicitação Regi Info'!E36</f>
        <v>0</v>
      </c>
      <c r="H32" s="15">
        <f>'Solicitação Regi Info'!F36</f>
        <v>0</v>
      </c>
      <c r="X32" t="s">
        <v>96</v>
      </c>
      <c r="Y32" t="s">
        <v>97</v>
      </c>
      <c r="Z32" t="s">
        <v>98</v>
      </c>
      <c r="AA32" s="16">
        <f>'Solicitação Regi Info'!G36</f>
        <v>0</v>
      </c>
      <c r="AB32">
        <f>'Solicitação Regi Info'!H36</f>
        <v>0</v>
      </c>
      <c r="AC32">
        <v>1</v>
      </c>
      <c r="AD32">
        <v>1</v>
      </c>
      <c r="AE32">
        <v>1</v>
      </c>
      <c r="AF32" s="19">
        <f>'Solicitação Regi Info'!I36</f>
        <v>0</v>
      </c>
      <c r="AG32">
        <f>'Solicitação Regi Info'!J36</f>
        <v>0</v>
      </c>
      <c r="AH32">
        <f t="shared" si="0"/>
        <v>0</v>
      </c>
      <c r="AO32" t="s">
        <v>98</v>
      </c>
      <c r="AU32" s="17" t="s">
        <v>99</v>
      </c>
      <c r="AV32" s="16">
        <f>'Solicitação Regi Info'!N36</f>
        <v>0</v>
      </c>
      <c r="AX32" t="s">
        <v>100</v>
      </c>
      <c r="AY32" t="s">
        <v>101</v>
      </c>
      <c r="AZ32">
        <v>1</v>
      </c>
      <c r="BA32" s="16">
        <f t="shared" si="1"/>
        <v>0</v>
      </c>
      <c r="BC32">
        <v>1</v>
      </c>
      <c r="BD32">
        <v>1</v>
      </c>
    </row>
    <row r="33" spans="1:56" x14ac:dyDescent="0.35">
      <c r="A33" s="13">
        <f>'Solicitação Regi Info'!A37</f>
        <v>0</v>
      </c>
      <c r="B33" s="14">
        <f>'Solicitação Regi Info'!B37</f>
        <v>0</v>
      </c>
      <c r="C33">
        <v>2000</v>
      </c>
      <c r="D33" s="16">
        <f>'Solicitação Regi Info'!E37</f>
        <v>0</v>
      </c>
      <c r="H33" s="15">
        <f>'Solicitação Regi Info'!F37</f>
        <v>0</v>
      </c>
      <c r="X33" t="s">
        <v>96</v>
      </c>
      <c r="Y33" t="s">
        <v>97</v>
      </c>
      <c r="Z33" t="s">
        <v>98</v>
      </c>
      <c r="AA33" s="16">
        <f>'Solicitação Regi Info'!G37</f>
        <v>0</v>
      </c>
      <c r="AB33">
        <f>'Solicitação Regi Info'!H37</f>
        <v>0</v>
      </c>
      <c r="AC33">
        <v>1</v>
      </c>
      <c r="AD33">
        <v>1</v>
      </c>
      <c r="AE33">
        <v>1</v>
      </c>
      <c r="AF33" s="19">
        <f>'Solicitação Regi Info'!I37</f>
        <v>0</v>
      </c>
      <c r="AG33">
        <f>'Solicitação Regi Info'!J37</f>
        <v>0</v>
      </c>
      <c r="AH33">
        <f t="shared" si="0"/>
        <v>0</v>
      </c>
      <c r="AO33" t="s">
        <v>98</v>
      </c>
      <c r="AU33" s="17" t="s">
        <v>99</v>
      </c>
      <c r="AV33" s="16">
        <f>'Solicitação Regi Info'!N37</f>
        <v>0</v>
      </c>
      <c r="AX33" t="s">
        <v>100</v>
      </c>
      <c r="AY33" t="s">
        <v>101</v>
      </c>
      <c r="AZ33">
        <v>1</v>
      </c>
      <c r="BA33" s="16">
        <f t="shared" si="1"/>
        <v>0</v>
      </c>
      <c r="BC33">
        <v>1</v>
      </c>
      <c r="BD33">
        <v>1</v>
      </c>
    </row>
    <row r="34" spans="1:56" x14ac:dyDescent="0.35">
      <c r="A34" s="13">
        <f>'Solicitação Regi Info'!A38</f>
        <v>0</v>
      </c>
      <c r="B34" s="14">
        <f>'Solicitação Regi Info'!B38</f>
        <v>0</v>
      </c>
      <c r="C34">
        <v>2000</v>
      </c>
      <c r="D34" s="16">
        <f>'Solicitação Regi Info'!E38</f>
        <v>0</v>
      </c>
      <c r="H34" s="15">
        <f>'Solicitação Regi Info'!F38</f>
        <v>0</v>
      </c>
      <c r="X34" t="s">
        <v>96</v>
      </c>
      <c r="Y34" t="s">
        <v>97</v>
      </c>
      <c r="Z34" t="s">
        <v>98</v>
      </c>
      <c r="AA34" s="16">
        <f>'Solicitação Regi Info'!G38</f>
        <v>0</v>
      </c>
      <c r="AB34">
        <f>'Solicitação Regi Info'!H38</f>
        <v>0</v>
      </c>
      <c r="AC34">
        <v>1</v>
      </c>
      <c r="AD34">
        <v>1</v>
      </c>
      <c r="AE34">
        <v>1</v>
      </c>
      <c r="AF34" s="19">
        <f>'Solicitação Regi Info'!I38</f>
        <v>0</v>
      </c>
      <c r="AG34">
        <f>'Solicitação Regi Info'!J38</f>
        <v>0</v>
      </c>
      <c r="AH34">
        <f t="shared" si="0"/>
        <v>0</v>
      </c>
      <c r="AO34" t="s">
        <v>98</v>
      </c>
      <c r="AU34" s="17" t="s">
        <v>99</v>
      </c>
      <c r="AV34" s="16">
        <f>'Solicitação Regi Info'!N38</f>
        <v>0</v>
      </c>
      <c r="AX34" t="s">
        <v>100</v>
      </c>
      <c r="AY34" t="s">
        <v>101</v>
      </c>
      <c r="AZ34">
        <v>1</v>
      </c>
      <c r="BA34" s="16">
        <f t="shared" si="1"/>
        <v>0</v>
      </c>
      <c r="BC34">
        <v>1</v>
      </c>
      <c r="BD34">
        <v>1</v>
      </c>
    </row>
    <row r="35" spans="1:56" x14ac:dyDescent="0.35">
      <c r="A35" s="13">
        <f>'Solicitação Regi Info'!A39</f>
        <v>0</v>
      </c>
      <c r="B35" s="14">
        <f>'Solicitação Regi Info'!B39</f>
        <v>0</v>
      </c>
      <c r="C35">
        <v>2000</v>
      </c>
      <c r="D35" s="16">
        <f>'Solicitação Regi Info'!E39</f>
        <v>0</v>
      </c>
      <c r="H35" s="15">
        <f>'Solicitação Regi Info'!F39</f>
        <v>0</v>
      </c>
      <c r="X35" t="s">
        <v>96</v>
      </c>
      <c r="Y35" t="s">
        <v>97</v>
      </c>
      <c r="Z35" t="s">
        <v>98</v>
      </c>
      <c r="AA35" s="16">
        <f>'Solicitação Regi Info'!G39</f>
        <v>0</v>
      </c>
      <c r="AB35">
        <f>'Solicitação Regi Info'!H39</f>
        <v>0</v>
      </c>
      <c r="AC35">
        <v>1</v>
      </c>
      <c r="AD35">
        <v>1</v>
      </c>
      <c r="AE35">
        <v>1</v>
      </c>
      <c r="AF35" s="19">
        <f>'Solicitação Regi Info'!I39</f>
        <v>0</v>
      </c>
      <c r="AG35">
        <f>'Solicitação Regi Info'!J39</f>
        <v>0</v>
      </c>
      <c r="AH35">
        <f t="shared" si="0"/>
        <v>0</v>
      </c>
      <c r="AO35" t="s">
        <v>98</v>
      </c>
      <c r="AU35" s="17" t="s">
        <v>99</v>
      </c>
      <c r="AV35" s="16">
        <f>'Solicitação Regi Info'!N39</f>
        <v>0</v>
      </c>
      <c r="AX35" t="s">
        <v>100</v>
      </c>
      <c r="AY35" t="s">
        <v>101</v>
      </c>
      <c r="AZ35">
        <v>1</v>
      </c>
      <c r="BA35" s="16">
        <f t="shared" si="1"/>
        <v>0</v>
      </c>
      <c r="BC35">
        <v>1</v>
      </c>
      <c r="BD35">
        <v>1</v>
      </c>
    </row>
    <row r="36" spans="1:56" x14ac:dyDescent="0.35">
      <c r="A36" s="13">
        <f>'Solicitação Regi Info'!A40</f>
        <v>0</v>
      </c>
      <c r="B36" s="14">
        <f>'Solicitação Regi Info'!B40</f>
        <v>0</v>
      </c>
      <c r="C36">
        <v>2000</v>
      </c>
      <c r="D36" s="16">
        <f>'Solicitação Regi Info'!E40</f>
        <v>0</v>
      </c>
      <c r="H36" s="15">
        <f>'Solicitação Regi Info'!F40</f>
        <v>0</v>
      </c>
      <c r="X36" t="s">
        <v>96</v>
      </c>
      <c r="Y36" t="s">
        <v>97</v>
      </c>
      <c r="Z36" t="s">
        <v>98</v>
      </c>
      <c r="AA36" s="16">
        <f>'Solicitação Regi Info'!G40</f>
        <v>0</v>
      </c>
      <c r="AB36">
        <f>'Solicitação Regi Info'!H40</f>
        <v>0</v>
      </c>
      <c r="AC36">
        <v>1</v>
      </c>
      <c r="AD36">
        <v>1</v>
      </c>
      <c r="AE36">
        <v>1</v>
      </c>
      <c r="AF36" s="19">
        <f>'Solicitação Regi Info'!I40</f>
        <v>0</v>
      </c>
      <c r="AG36">
        <f>'Solicitação Regi Info'!J40</f>
        <v>0</v>
      </c>
      <c r="AH36">
        <f t="shared" si="0"/>
        <v>0</v>
      </c>
      <c r="AO36" t="s">
        <v>98</v>
      </c>
      <c r="AU36" s="17" t="s">
        <v>99</v>
      </c>
      <c r="AV36" s="16">
        <f>'Solicitação Regi Info'!N40</f>
        <v>0</v>
      </c>
      <c r="AX36" t="s">
        <v>100</v>
      </c>
      <c r="AY36" t="s">
        <v>101</v>
      </c>
      <c r="AZ36">
        <v>1</v>
      </c>
      <c r="BA36" s="16">
        <f t="shared" si="1"/>
        <v>0</v>
      </c>
      <c r="BC36">
        <v>1</v>
      </c>
      <c r="BD36">
        <v>1</v>
      </c>
    </row>
    <row r="37" spans="1:56" x14ac:dyDescent="0.35">
      <c r="A37" s="13">
        <f>'Solicitação Regi Info'!A41</f>
        <v>0</v>
      </c>
      <c r="B37" s="14">
        <f>'Solicitação Regi Info'!B41</f>
        <v>0</v>
      </c>
      <c r="C37">
        <v>2000</v>
      </c>
      <c r="D37" s="16">
        <f>'Solicitação Regi Info'!E41</f>
        <v>0</v>
      </c>
      <c r="H37" s="15">
        <f>'Solicitação Regi Info'!F41</f>
        <v>0</v>
      </c>
      <c r="X37" t="s">
        <v>96</v>
      </c>
      <c r="Y37" t="s">
        <v>97</v>
      </c>
      <c r="Z37" t="s">
        <v>98</v>
      </c>
      <c r="AA37" s="16">
        <f>'Solicitação Regi Info'!G41</f>
        <v>0</v>
      </c>
      <c r="AB37">
        <f>'Solicitação Regi Info'!H41</f>
        <v>0</v>
      </c>
      <c r="AC37">
        <v>1</v>
      </c>
      <c r="AD37">
        <v>1</v>
      </c>
      <c r="AE37">
        <v>1</v>
      </c>
      <c r="AF37" s="19">
        <f>'Solicitação Regi Info'!I41</f>
        <v>0</v>
      </c>
      <c r="AG37">
        <f>'Solicitação Regi Info'!J41</f>
        <v>0</v>
      </c>
      <c r="AH37">
        <f t="shared" si="0"/>
        <v>0</v>
      </c>
      <c r="AO37" t="s">
        <v>98</v>
      </c>
      <c r="AU37" s="17" t="s">
        <v>99</v>
      </c>
      <c r="AV37" s="16">
        <f>'Solicitação Regi Info'!N41</f>
        <v>0</v>
      </c>
      <c r="AX37" t="s">
        <v>100</v>
      </c>
      <c r="AY37" t="s">
        <v>101</v>
      </c>
      <c r="AZ37">
        <v>1</v>
      </c>
      <c r="BA37" s="16">
        <f t="shared" si="1"/>
        <v>0</v>
      </c>
      <c r="BC37">
        <v>1</v>
      </c>
      <c r="BD37">
        <v>1</v>
      </c>
    </row>
    <row r="38" spans="1:56" x14ac:dyDescent="0.35">
      <c r="A38" s="13">
        <f>'Solicitação Regi Info'!A42</f>
        <v>0</v>
      </c>
      <c r="B38" s="14">
        <f>'Solicitação Regi Info'!B42</f>
        <v>0</v>
      </c>
      <c r="C38">
        <v>2000</v>
      </c>
      <c r="D38" s="16">
        <f>'Solicitação Regi Info'!E42</f>
        <v>0</v>
      </c>
      <c r="H38" s="15">
        <f>'Solicitação Regi Info'!F42</f>
        <v>0</v>
      </c>
      <c r="X38" t="s">
        <v>96</v>
      </c>
      <c r="Y38" t="s">
        <v>97</v>
      </c>
      <c r="Z38" t="s">
        <v>98</v>
      </c>
      <c r="AA38" s="16">
        <f>'Solicitação Regi Info'!G42</f>
        <v>0</v>
      </c>
      <c r="AB38">
        <f>'Solicitação Regi Info'!H42</f>
        <v>0</v>
      </c>
      <c r="AC38">
        <v>1</v>
      </c>
      <c r="AD38">
        <v>1</v>
      </c>
      <c r="AE38">
        <v>1</v>
      </c>
      <c r="AF38" s="19">
        <f>'Solicitação Regi Info'!I42</f>
        <v>0</v>
      </c>
      <c r="AG38">
        <f>'Solicitação Regi Info'!J42</f>
        <v>0</v>
      </c>
      <c r="AH38">
        <f t="shared" si="0"/>
        <v>0</v>
      </c>
      <c r="AO38" t="s">
        <v>98</v>
      </c>
      <c r="AU38" s="17" t="s">
        <v>99</v>
      </c>
      <c r="AV38" s="16">
        <f>'Solicitação Regi Info'!N42</f>
        <v>0</v>
      </c>
      <c r="AX38" t="s">
        <v>100</v>
      </c>
      <c r="AY38" t="s">
        <v>101</v>
      </c>
      <c r="AZ38">
        <v>1</v>
      </c>
      <c r="BA38" s="16">
        <f t="shared" si="1"/>
        <v>0</v>
      </c>
      <c r="BC38">
        <v>1</v>
      </c>
      <c r="BD38">
        <v>1</v>
      </c>
    </row>
    <row r="39" spans="1:56" x14ac:dyDescent="0.35">
      <c r="A39" s="13">
        <f>'Solicitação Regi Info'!A43</f>
        <v>0</v>
      </c>
      <c r="B39" s="14">
        <f>'Solicitação Regi Info'!B43</f>
        <v>0</v>
      </c>
      <c r="C39">
        <v>2000</v>
      </c>
      <c r="D39" s="16">
        <f>'Solicitação Regi Info'!E43</f>
        <v>0</v>
      </c>
      <c r="H39" s="15">
        <f>'Solicitação Regi Info'!F43</f>
        <v>0</v>
      </c>
      <c r="X39" t="s">
        <v>96</v>
      </c>
      <c r="Y39" t="s">
        <v>97</v>
      </c>
      <c r="Z39" t="s">
        <v>98</v>
      </c>
      <c r="AA39" s="16">
        <f>'Solicitação Regi Info'!G43</f>
        <v>0</v>
      </c>
      <c r="AB39">
        <f>'Solicitação Regi Info'!H43</f>
        <v>0</v>
      </c>
      <c r="AC39">
        <v>1</v>
      </c>
      <c r="AD39">
        <v>1</v>
      </c>
      <c r="AE39">
        <v>1</v>
      </c>
      <c r="AF39" s="19">
        <f>'Solicitação Regi Info'!I43</f>
        <v>0</v>
      </c>
      <c r="AG39">
        <f>'Solicitação Regi Info'!J43</f>
        <v>0</v>
      </c>
      <c r="AH39">
        <f t="shared" si="0"/>
        <v>0</v>
      </c>
      <c r="AO39" t="s">
        <v>98</v>
      </c>
      <c r="AU39" s="17" t="s">
        <v>99</v>
      </c>
      <c r="AV39" s="16">
        <f>'Solicitação Regi Info'!N43</f>
        <v>0</v>
      </c>
      <c r="AX39" t="s">
        <v>100</v>
      </c>
      <c r="AY39" t="s">
        <v>101</v>
      </c>
      <c r="AZ39">
        <v>1</v>
      </c>
      <c r="BA39" s="16">
        <f t="shared" si="1"/>
        <v>0</v>
      </c>
      <c r="BC39">
        <v>1</v>
      </c>
      <c r="BD39">
        <v>1</v>
      </c>
    </row>
    <row r="40" spans="1:56" x14ac:dyDescent="0.35">
      <c r="A40" s="13">
        <f>'Solicitação Regi Info'!A44</f>
        <v>0</v>
      </c>
      <c r="B40" s="14">
        <f>'Solicitação Regi Info'!B44</f>
        <v>0</v>
      </c>
      <c r="C40">
        <v>2000</v>
      </c>
      <c r="D40" s="16">
        <f>'Solicitação Regi Info'!E44</f>
        <v>0</v>
      </c>
      <c r="H40" s="15">
        <f>'Solicitação Regi Info'!F44</f>
        <v>0</v>
      </c>
      <c r="X40" t="s">
        <v>96</v>
      </c>
      <c r="Y40" t="s">
        <v>97</v>
      </c>
      <c r="Z40" t="s">
        <v>98</v>
      </c>
      <c r="AA40" s="16">
        <f>'Solicitação Regi Info'!G44</f>
        <v>0</v>
      </c>
      <c r="AB40">
        <f>'Solicitação Regi Info'!H44</f>
        <v>0</v>
      </c>
      <c r="AC40">
        <v>1</v>
      </c>
      <c r="AD40">
        <v>1</v>
      </c>
      <c r="AE40">
        <v>1</v>
      </c>
      <c r="AF40" s="19">
        <f>'Solicitação Regi Info'!I44</f>
        <v>0</v>
      </c>
      <c r="AG40">
        <f>'Solicitação Regi Info'!J44</f>
        <v>0</v>
      </c>
      <c r="AH40">
        <f t="shared" si="0"/>
        <v>0</v>
      </c>
      <c r="AO40" t="s">
        <v>98</v>
      </c>
      <c r="AU40" s="17" t="s">
        <v>99</v>
      </c>
      <c r="AV40" s="16">
        <f>'Solicitação Regi Info'!N44</f>
        <v>0</v>
      </c>
      <c r="AX40" t="s">
        <v>100</v>
      </c>
      <c r="AY40" t="s">
        <v>101</v>
      </c>
      <c r="AZ40">
        <v>1</v>
      </c>
      <c r="BA40" s="16">
        <f t="shared" si="1"/>
        <v>0</v>
      </c>
      <c r="BC40">
        <v>1</v>
      </c>
      <c r="BD40">
        <v>1</v>
      </c>
    </row>
    <row r="41" spans="1:56" x14ac:dyDescent="0.35">
      <c r="A41" s="13">
        <f>'Solicitação Regi Info'!A45</f>
        <v>0</v>
      </c>
      <c r="B41" s="14">
        <f>'Solicitação Regi Info'!B45</f>
        <v>0</v>
      </c>
      <c r="C41">
        <v>2000</v>
      </c>
      <c r="D41" s="16">
        <f>'Solicitação Regi Info'!E45</f>
        <v>0</v>
      </c>
      <c r="H41" s="15">
        <f>'Solicitação Regi Info'!F45</f>
        <v>0</v>
      </c>
      <c r="X41" t="s">
        <v>96</v>
      </c>
      <c r="Y41" t="s">
        <v>97</v>
      </c>
      <c r="Z41" t="s">
        <v>98</v>
      </c>
      <c r="AA41" s="16">
        <f>'Solicitação Regi Info'!G45</f>
        <v>0</v>
      </c>
      <c r="AB41">
        <f>'Solicitação Regi Info'!H45</f>
        <v>0</v>
      </c>
      <c r="AC41">
        <v>1</v>
      </c>
      <c r="AD41">
        <v>1</v>
      </c>
      <c r="AE41">
        <v>1</v>
      </c>
      <c r="AF41" s="19">
        <f>'Solicitação Regi Info'!I45</f>
        <v>0</v>
      </c>
      <c r="AG41">
        <f>'Solicitação Regi Info'!J45</f>
        <v>0</v>
      </c>
      <c r="AH41">
        <f t="shared" si="0"/>
        <v>0</v>
      </c>
      <c r="AO41" t="s">
        <v>98</v>
      </c>
      <c r="AU41" s="17" t="s">
        <v>99</v>
      </c>
      <c r="AV41" s="16">
        <f>'Solicitação Regi Info'!N45</f>
        <v>0</v>
      </c>
      <c r="AX41" t="s">
        <v>100</v>
      </c>
      <c r="AY41" t="s">
        <v>101</v>
      </c>
      <c r="AZ41">
        <v>1</v>
      </c>
      <c r="BA41" s="16">
        <f t="shared" si="1"/>
        <v>0</v>
      </c>
      <c r="BC41">
        <v>1</v>
      </c>
      <c r="BD41">
        <v>1</v>
      </c>
    </row>
    <row r="42" spans="1:56" x14ac:dyDescent="0.35">
      <c r="A42" s="13">
        <f>'Solicitação Regi Info'!A46</f>
        <v>0</v>
      </c>
      <c r="B42" s="14">
        <f>'Solicitação Regi Info'!B46</f>
        <v>0</v>
      </c>
      <c r="C42">
        <v>2000</v>
      </c>
      <c r="D42" s="16">
        <f>'Solicitação Regi Info'!E46</f>
        <v>0</v>
      </c>
      <c r="H42" s="15">
        <f>'Solicitação Regi Info'!F46</f>
        <v>0</v>
      </c>
      <c r="X42" t="s">
        <v>96</v>
      </c>
      <c r="Y42" t="s">
        <v>97</v>
      </c>
      <c r="Z42" t="s">
        <v>98</v>
      </c>
      <c r="AA42" s="16">
        <f>'Solicitação Regi Info'!G46</f>
        <v>0</v>
      </c>
      <c r="AB42">
        <f>'Solicitação Regi Info'!H46</f>
        <v>0</v>
      </c>
      <c r="AC42">
        <v>1</v>
      </c>
      <c r="AD42">
        <v>1</v>
      </c>
      <c r="AE42">
        <v>1</v>
      </c>
      <c r="AF42" s="19">
        <f>'Solicitação Regi Info'!I46</f>
        <v>0</v>
      </c>
      <c r="AG42">
        <f>'Solicitação Regi Info'!J46</f>
        <v>0</v>
      </c>
      <c r="AH42">
        <f t="shared" si="0"/>
        <v>0</v>
      </c>
      <c r="AO42" t="s">
        <v>98</v>
      </c>
      <c r="AU42" s="17" t="s">
        <v>99</v>
      </c>
      <c r="AV42" s="16">
        <f>'Solicitação Regi Info'!N46</f>
        <v>0</v>
      </c>
      <c r="AX42" t="s">
        <v>100</v>
      </c>
      <c r="AY42" t="s">
        <v>101</v>
      </c>
      <c r="AZ42">
        <v>1</v>
      </c>
      <c r="BA42" s="16">
        <f t="shared" si="1"/>
        <v>0</v>
      </c>
      <c r="BC42">
        <v>1</v>
      </c>
      <c r="BD42">
        <v>1</v>
      </c>
    </row>
    <row r="43" spans="1:56" x14ac:dyDescent="0.35">
      <c r="A43" s="13">
        <f>'Solicitação Regi Info'!A47</f>
        <v>0</v>
      </c>
      <c r="B43" s="14">
        <f>'Solicitação Regi Info'!B47</f>
        <v>0</v>
      </c>
      <c r="C43">
        <v>2000</v>
      </c>
      <c r="D43" s="16">
        <f>'Solicitação Regi Info'!E47</f>
        <v>0</v>
      </c>
      <c r="H43" s="15">
        <f>'Solicitação Regi Info'!F47</f>
        <v>0</v>
      </c>
      <c r="X43" t="s">
        <v>96</v>
      </c>
      <c r="Y43" t="s">
        <v>97</v>
      </c>
      <c r="Z43" t="s">
        <v>98</v>
      </c>
      <c r="AA43" s="16">
        <f>'Solicitação Regi Info'!G47</f>
        <v>0</v>
      </c>
      <c r="AB43">
        <f>'Solicitação Regi Info'!H47</f>
        <v>0</v>
      </c>
      <c r="AC43">
        <v>1</v>
      </c>
      <c r="AD43">
        <v>1</v>
      </c>
      <c r="AE43">
        <v>1</v>
      </c>
      <c r="AF43" s="19">
        <f>'Solicitação Regi Info'!I47</f>
        <v>0</v>
      </c>
      <c r="AG43">
        <f>'Solicitação Regi Info'!J47</f>
        <v>0</v>
      </c>
      <c r="AH43">
        <f t="shared" si="0"/>
        <v>0</v>
      </c>
      <c r="AO43" t="s">
        <v>98</v>
      </c>
      <c r="AU43" s="17" t="s">
        <v>99</v>
      </c>
      <c r="AV43" s="16">
        <f>'Solicitação Regi Info'!N47</f>
        <v>0</v>
      </c>
      <c r="AX43" t="s">
        <v>100</v>
      </c>
      <c r="AY43" t="s">
        <v>101</v>
      </c>
      <c r="AZ43">
        <v>1</v>
      </c>
      <c r="BA43" s="16">
        <f t="shared" si="1"/>
        <v>0</v>
      </c>
      <c r="BC43">
        <v>1</v>
      </c>
      <c r="BD43">
        <v>1</v>
      </c>
    </row>
    <row r="44" spans="1:56" x14ac:dyDescent="0.35">
      <c r="A44" s="13">
        <f>'Solicitação Regi Info'!A48</f>
        <v>0</v>
      </c>
      <c r="B44" s="14">
        <f>'Solicitação Regi Info'!B48</f>
        <v>0</v>
      </c>
      <c r="C44">
        <v>2000</v>
      </c>
      <c r="D44" s="16">
        <f>'Solicitação Regi Info'!E48</f>
        <v>0</v>
      </c>
      <c r="H44" s="15">
        <f>'Solicitação Regi Info'!F48</f>
        <v>0</v>
      </c>
      <c r="X44" t="s">
        <v>96</v>
      </c>
      <c r="Y44" t="s">
        <v>97</v>
      </c>
      <c r="Z44" t="s">
        <v>98</v>
      </c>
      <c r="AA44" s="16">
        <f>'Solicitação Regi Info'!G48</f>
        <v>0</v>
      </c>
      <c r="AB44">
        <f>'Solicitação Regi Info'!H48</f>
        <v>0</v>
      </c>
      <c r="AC44">
        <v>1</v>
      </c>
      <c r="AD44">
        <v>1</v>
      </c>
      <c r="AE44">
        <v>1</v>
      </c>
      <c r="AF44" s="19">
        <f>'Solicitação Regi Info'!I48</f>
        <v>0</v>
      </c>
      <c r="AG44">
        <f>'Solicitação Regi Info'!J48</f>
        <v>0</v>
      </c>
      <c r="AH44">
        <f t="shared" si="0"/>
        <v>0</v>
      </c>
      <c r="AO44" t="s">
        <v>98</v>
      </c>
      <c r="AU44" s="17" t="s">
        <v>99</v>
      </c>
      <c r="AV44" s="16">
        <f>'Solicitação Regi Info'!N48</f>
        <v>0</v>
      </c>
      <c r="AX44" t="s">
        <v>100</v>
      </c>
      <c r="AY44" t="s">
        <v>101</v>
      </c>
      <c r="AZ44">
        <v>1</v>
      </c>
      <c r="BA44" s="16">
        <f t="shared" si="1"/>
        <v>0</v>
      </c>
      <c r="BC44">
        <v>1</v>
      </c>
      <c r="BD44">
        <v>1</v>
      </c>
    </row>
    <row r="45" spans="1:56" x14ac:dyDescent="0.35">
      <c r="A45" s="13">
        <f>'Solicitação Regi Info'!A49</f>
        <v>0</v>
      </c>
      <c r="B45" s="14">
        <f>'Solicitação Regi Info'!B49</f>
        <v>0</v>
      </c>
      <c r="C45">
        <v>2000</v>
      </c>
      <c r="D45" s="16">
        <f>'Solicitação Regi Info'!E49</f>
        <v>0</v>
      </c>
      <c r="H45" s="15">
        <f>'Solicitação Regi Info'!F49</f>
        <v>0</v>
      </c>
      <c r="X45" t="s">
        <v>96</v>
      </c>
      <c r="Y45" t="s">
        <v>97</v>
      </c>
      <c r="Z45" t="s">
        <v>98</v>
      </c>
      <c r="AA45" s="16">
        <f>'Solicitação Regi Info'!G49</f>
        <v>0</v>
      </c>
      <c r="AB45">
        <f>'Solicitação Regi Info'!H49</f>
        <v>0</v>
      </c>
      <c r="AC45">
        <v>1</v>
      </c>
      <c r="AD45">
        <v>1</v>
      </c>
      <c r="AE45">
        <v>1</v>
      </c>
      <c r="AF45" s="19">
        <f>'Solicitação Regi Info'!I49</f>
        <v>0</v>
      </c>
      <c r="AG45">
        <f>'Solicitação Regi Info'!J49</f>
        <v>0</v>
      </c>
      <c r="AH45">
        <f t="shared" si="0"/>
        <v>0</v>
      </c>
      <c r="AO45" t="s">
        <v>98</v>
      </c>
      <c r="AU45" s="17" t="s">
        <v>99</v>
      </c>
      <c r="AV45" s="16">
        <f>'Solicitação Regi Info'!N49</f>
        <v>0</v>
      </c>
      <c r="AX45" t="s">
        <v>100</v>
      </c>
      <c r="AY45" t="s">
        <v>101</v>
      </c>
      <c r="AZ45">
        <v>1</v>
      </c>
      <c r="BA45" s="16">
        <f t="shared" si="1"/>
        <v>0</v>
      </c>
      <c r="BC45">
        <v>1</v>
      </c>
      <c r="BD45">
        <v>1</v>
      </c>
    </row>
    <row r="46" spans="1:56" x14ac:dyDescent="0.35">
      <c r="A46" s="13">
        <f>'Solicitação Regi Info'!A50</f>
        <v>0</v>
      </c>
      <c r="B46" s="14">
        <f>'Solicitação Regi Info'!B50</f>
        <v>0</v>
      </c>
      <c r="C46">
        <v>2000</v>
      </c>
      <c r="D46" s="16">
        <f>'Solicitação Regi Info'!E50</f>
        <v>0</v>
      </c>
      <c r="H46" s="15">
        <f>'Solicitação Regi Info'!F50</f>
        <v>0</v>
      </c>
      <c r="X46" t="s">
        <v>96</v>
      </c>
      <c r="Y46" t="s">
        <v>97</v>
      </c>
      <c r="Z46" t="s">
        <v>98</v>
      </c>
      <c r="AA46" s="16">
        <f>'Solicitação Regi Info'!G50</f>
        <v>0</v>
      </c>
      <c r="AB46">
        <f>'Solicitação Regi Info'!H50</f>
        <v>0</v>
      </c>
      <c r="AC46">
        <v>1</v>
      </c>
      <c r="AD46">
        <v>1</v>
      </c>
      <c r="AE46">
        <v>1</v>
      </c>
      <c r="AF46" s="19">
        <f>'Solicitação Regi Info'!I50</f>
        <v>0</v>
      </c>
      <c r="AG46">
        <f>'Solicitação Regi Info'!J50</f>
        <v>0</v>
      </c>
      <c r="AH46">
        <f t="shared" si="0"/>
        <v>0</v>
      </c>
      <c r="AO46" t="s">
        <v>98</v>
      </c>
      <c r="AU46" s="17" t="s">
        <v>99</v>
      </c>
      <c r="AV46" s="16">
        <f>'Solicitação Regi Info'!N50</f>
        <v>0</v>
      </c>
      <c r="AX46" t="s">
        <v>100</v>
      </c>
      <c r="AY46" t="s">
        <v>101</v>
      </c>
      <c r="AZ46">
        <v>1</v>
      </c>
      <c r="BA46" s="16">
        <f t="shared" si="1"/>
        <v>0</v>
      </c>
      <c r="BC46">
        <v>1</v>
      </c>
      <c r="BD46">
        <v>1</v>
      </c>
    </row>
    <row r="47" spans="1:56" x14ac:dyDescent="0.35">
      <c r="A47" s="13">
        <f>'Solicitação Regi Info'!A51</f>
        <v>0</v>
      </c>
      <c r="B47" s="14">
        <f>'Solicitação Regi Info'!B51</f>
        <v>0</v>
      </c>
      <c r="C47">
        <v>2000</v>
      </c>
      <c r="D47" s="16">
        <f>'Solicitação Regi Info'!E51</f>
        <v>0</v>
      </c>
      <c r="H47" s="15">
        <f>'Solicitação Regi Info'!F51</f>
        <v>0</v>
      </c>
      <c r="X47" t="s">
        <v>96</v>
      </c>
      <c r="Y47" t="s">
        <v>97</v>
      </c>
      <c r="Z47" t="s">
        <v>98</v>
      </c>
      <c r="AA47" s="16">
        <f>'Solicitação Regi Info'!G51</f>
        <v>0</v>
      </c>
      <c r="AB47">
        <f>'Solicitação Regi Info'!H51</f>
        <v>0</v>
      </c>
      <c r="AC47">
        <v>1</v>
      </c>
      <c r="AD47">
        <v>1</v>
      </c>
      <c r="AE47">
        <v>1</v>
      </c>
      <c r="AF47" s="19">
        <f>'Solicitação Regi Info'!I51</f>
        <v>0</v>
      </c>
      <c r="AG47">
        <f>'Solicitação Regi Info'!J51</f>
        <v>0</v>
      </c>
      <c r="AH47">
        <f t="shared" si="0"/>
        <v>0</v>
      </c>
      <c r="AO47" t="s">
        <v>98</v>
      </c>
      <c r="AU47" s="17" t="s">
        <v>99</v>
      </c>
      <c r="AV47" s="16">
        <f>'Solicitação Regi Info'!N51</f>
        <v>0</v>
      </c>
      <c r="AX47" t="s">
        <v>100</v>
      </c>
      <c r="AY47" t="s">
        <v>101</v>
      </c>
      <c r="AZ47">
        <v>1</v>
      </c>
      <c r="BA47" s="16">
        <f t="shared" si="1"/>
        <v>0</v>
      </c>
      <c r="BC47">
        <v>1</v>
      </c>
      <c r="BD47">
        <v>1</v>
      </c>
    </row>
    <row r="48" spans="1:56" x14ac:dyDescent="0.35">
      <c r="A48" s="13">
        <f>'Solicitação Regi Info'!A52</f>
        <v>0</v>
      </c>
      <c r="B48" s="14">
        <f>'Solicitação Regi Info'!B52</f>
        <v>0</v>
      </c>
      <c r="C48">
        <v>2000</v>
      </c>
      <c r="D48" s="16">
        <f>'Solicitação Regi Info'!E52</f>
        <v>0</v>
      </c>
      <c r="H48" s="15">
        <f>'Solicitação Regi Info'!F52</f>
        <v>0</v>
      </c>
      <c r="X48" t="s">
        <v>96</v>
      </c>
      <c r="Y48" t="s">
        <v>97</v>
      </c>
      <c r="Z48" t="s">
        <v>98</v>
      </c>
      <c r="AA48" s="16">
        <f>'Solicitação Regi Info'!G52</f>
        <v>0</v>
      </c>
      <c r="AB48">
        <f>'Solicitação Regi Info'!H52</f>
        <v>0</v>
      </c>
      <c r="AC48">
        <v>1</v>
      </c>
      <c r="AD48">
        <v>1</v>
      </c>
      <c r="AE48">
        <v>1</v>
      </c>
      <c r="AF48" s="19">
        <f>'Solicitação Regi Info'!I52</f>
        <v>0</v>
      </c>
      <c r="AG48">
        <f>'Solicitação Regi Info'!J52</f>
        <v>0</v>
      </c>
      <c r="AH48">
        <f t="shared" si="0"/>
        <v>0</v>
      </c>
      <c r="AO48" t="s">
        <v>98</v>
      </c>
      <c r="AU48" s="17" t="s">
        <v>99</v>
      </c>
      <c r="AV48" s="16">
        <f>'Solicitação Regi Info'!N52</f>
        <v>0</v>
      </c>
      <c r="AX48" t="s">
        <v>100</v>
      </c>
      <c r="AY48" t="s">
        <v>101</v>
      </c>
      <c r="AZ48">
        <v>1</v>
      </c>
      <c r="BA48" s="16">
        <f t="shared" si="1"/>
        <v>0</v>
      </c>
      <c r="BC48">
        <v>1</v>
      </c>
      <c r="BD48">
        <v>1</v>
      </c>
    </row>
    <row r="49" spans="1:56" x14ac:dyDescent="0.35">
      <c r="A49" s="13">
        <f>'Solicitação Regi Info'!A53</f>
        <v>0</v>
      </c>
      <c r="B49" s="14">
        <f>'Solicitação Regi Info'!B53</f>
        <v>0</v>
      </c>
      <c r="C49">
        <v>2000</v>
      </c>
      <c r="D49" s="16">
        <f>'Solicitação Regi Info'!E53</f>
        <v>0</v>
      </c>
      <c r="H49" s="15">
        <f>'Solicitação Regi Info'!F53</f>
        <v>0</v>
      </c>
      <c r="X49" t="s">
        <v>96</v>
      </c>
      <c r="Y49" t="s">
        <v>97</v>
      </c>
      <c r="Z49" t="s">
        <v>98</v>
      </c>
      <c r="AA49" s="16">
        <f>'Solicitação Regi Info'!G53</f>
        <v>0</v>
      </c>
      <c r="AB49">
        <f>'Solicitação Regi Info'!H53</f>
        <v>0</v>
      </c>
      <c r="AC49">
        <v>1</v>
      </c>
      <c r="AD49">
        <v>1</v>
      </c>
      <c r="AE49">
        <v>1</v>
      </c>
      <c r="AF49" s="19">
        <f>'Solicitação Regi Info'!I53</f>
        <v>0</v>
      </c>
      <c r="AG49">
        <f>'Solicitação Regi Info'!J53</f>
        <v>0</v>
      </c>
      <c r="AH49">
        <f t="shared" si="0"/>
        <v>0</v>
      </c>
      <c r="AO49" t="s">
        <v>98</v>
      </c>
      <c r="AU49" s="17" t="s">
        <v>99</v>
      </c>
      <c r="AV49" s="16">
        <f>'Solicitação Regi Info'!N53</f>
        <v>0</v>
      </c>
      <c r="AX49" t="s">
        <v>100</v>
      </c>
      <c r="AY49" t="s">
        <v>101</v>
      </c>
      <c r="AZ49">
        <v>1</v>
      </c>
      <c r="BA49" s="16">
        <f t="shared" si="1"/>
        <v>0</v>
      </c>
      <c r="BC49">
        <v>1</v>
      </c>
      <c r="BD49">
        <v>1</v>
      </c>
    </row>
    <row r="50" spans="1:56" x14ac:dyDescent="0.35">
      <c r="A50" s="13">
        <f>'Solicitação Regi Info'!A54</f>
        <v>0</v>
      </c>
      <c r="B50" s="14">
        <f>'Solicitação Regi Info'!B54</f>
        <v>0</v>
      </c>
      <c r="C50">
        <v>2000</v>
      </c>
      <c r="D50" s="16">
        <f>'Solicitação Regi Info'!E54</f>
        <v>0</v>
      </c>
      <c r="H50" s="15">
        <f>'Solicitação Regi Info'!F54</f>
        <v>0</v>
      </c>
      <c r="X50" t="s">
        <v>96</v>
      </c>
      <c r="Y50" t="s">
        <v>97</v>
      </c>
      <c r="Z50" t="s">
        <v>98</v>
      </c>
      <c r="AA50" s="16">
        <f>'Solicitação Regi Info'!G54</f>
        <v>0</v>
      </c>
      <c r="AB50">
        <f>'Solicitação Regi Info'!H54</f>
        <v>0</v>
      </c>
      <c r="AC50">
        <v>1</v>
      </c>
      <c r="AD50">
        <v>1</v>
      </c>
      <c r="AE50">
        <v>1</v>
      </c>
      <c r="AF50" s="19">
        <f>'Solicitação Regi Info'!I54</f>
        <v>0</v>
      </c>
      <c r="AG50">
        <f>'Solicitação Regi Info'!J54</f>
        <v>0</v>
      </c>
      <c r="AH50">
        <f t="shared" si="0"/>
        <v>0</v>
      </c>
      <c r="AO50" t="s">
        <v>98</v>
      </c>
      <c r="AU50" s="17" t="s">
        <v>99</v>
      </c>
      <c r="AV50" s="16">
        <f>'Solicitação Regi Info'!N54</f>
        <v>0</v>
      </c>
      <c r="AX50" t="s">
        <v>100</v>
      </c>
      <c r="AY50" t="s">
        <v>101</v>
      </c>
      <c r="AZ50">
        <v>1</v>
      </c>
      <c r="BA50" s="16">
        <f t="shared" si="1"/>
        <v>0</v>
      </c>
      <c r="BC50">
        <v>1</v>
      </c>
      <c r="BD50">
        <v>1</v>
      </c>
    </row>
    <row r="51" spans="1:56" x14ac:dyDescent="0.35">
      <c r="A51" s="13">
        <f>'Solicitação Regi Info'!A55</f>
        <v>0</v>
      </c>
      <c r="B51" s="14">
        <f>'Solicitação Regi Info'!B55</f>
        <v>0</v>
      </c>
      <c r="C51">
        <v>2000</v>
      </c>
      <c r="D51" s="16">
        <f>'Solicitação Regi Info'!E55</f>
        <v>0</v>
      </c>
      <c r="H51" s="15">
        <f>'Solicitação Regi Info'!F55</f>
        <v>0</v>
      </c>
      <c r="X51" t="s">
        <v>96</v>
      </c>
      <c r="Y51" t="s">
        <v>97</v>
      </c>
      <c r="Z51" t="s">
        <v>98</v>
      </c>
      <c r="AA51" s="16">
        <f>'Solicitação Regi Info'!G55</f>
        <v>0</v>
      </c>
      <c r="AB51">
        <f>'Solicitação Regi Info'!H55</f>
        <v>0</v>
      </c>
      <c r="AC51">
        <v>1</v>
      </c>
      <c r="AD51">
        <v>1</v>
      </c>
      <c r="AE51">
        <v>1</v>
      </c>
      <c r="AF51" s="19">
        <f>'Solicitação Regi Info'!I55</f>
        <v>0</v>
      </c>
      <c r="AG51">
        <f>'Solicitação Regi Info'!J55</f>
        <v>0</v>
      </c>
      <c r="AH51">
        <f t="shared" si="0"/>
        <v>0</v>
      </c>
      <c r="AO51" t="s">
        <v>98</v>
      </c>
      <c r="AU51" s="17" t="s">
        <v>99</v>
      </c>
      <c r="AV51" s="16">
        <f>'Solicitação Regi Info'!N55</f>
        <v>0</v>
      </c>
      <c r="AX51" t="s">
        <v>100</v>
      </c>
      <c r="AY51" t="s">
        <v>101</v>
      </c>
      <c r="AZ51">
        <v>1</v>
      </c>
      <c r="BA51" s="16">
        <f t="shared" si="1"/>
        <v>0</v>
      </c>
      <c r="BC51">
        <v>1</v>
      </c>
      <c r="BD51">
        <v>1</v>
      </c>
    </row>
    <row r="52" spans="1:56" x14ac:dyDescent="0.35">
      <c r="A52" s="13">
        <f>'Solicitação Regi Info'!A56</f>
        <v>0</v>
      </c>
      <c r="B52" s="14">
        <f>'Solicitação Regi Info'!B56</f>
        <v>0</v>
      </c>
      <c r="C52">
        <v>2000</v>
      </c>
      <c r="D52" s="16">
        <f>'Solicitação Regi Info'!E56</f>
        <v>0</v>
      </c>
      <c r="H52" s="15">
        <f>'Solicitação Regi Info'!F56</f>
        <v>0</v>
      </c>
      <c r="X52" t="s">
        <v>96</v>
      </c>
      <c r="Y52" t="s">
        <v>97</v>
      </c>
      <c r="Z52" t="s">
        <v>98</v>
      </c>
      <c r="AA52" s="16">
        <f>'Solicitação Regi Info'!G56</f>
        <v>0</v>
      </c>
      <c r="AB52">
        <f>'Solicitação Regi Info'!H56</f>
        <v>0</v>
      </c>
      <c r="AC52">
        <v>1</v>
      </c>
      <c r="AD52">
        <v>1</v>
      </c>
      <c r="AE52">
        <v>1</v>
      </c>
      <c r="AF52" s="19">
        <f>'Solicitação Regi Info'!I56</f>
        <v>0</v>
      </c>
      <c r="AG52">
        <f>'Solicitação Regi Info'!J56</f>
        <v>0</v>
      </c>
      <c r="AH52">
        <f t="shared" si="0"/>
        <v>0</v>
      </c>
      <c r="AO52" t="s">
        <v>98</v>
      </c>
      <c r="AU52" s="17" t="s">
        <v>99</v>
      </c>
      <c r="AV52" s="16">
        <f>'Solicitação Regi Info'!N56</f>
        <v>0</v>
      </c>
      <c r="AX52" t="s">
        <v>100</v>
      </c>
      <c r="AY52" t="s">
        <v>101</v>
      </c>
      <c r="AZ52">
        <v>1</v>
      </c>
      <c r="BA52" s="16">
        <f t="shared" si="1"/>
        <v>0</v>
      </c>
      <c r="BC52">
        <v>1</v>
      </c>
      <c r="BD52">
        <v>1</v>
      </c>
    </row>
    <row r="53" spans="1:56" x14ac:dyDescent="0.35">
      <c r="A53" s="13">
        <f>'Solicitação Regi Info'!A57</f>
        <v>0</v>
      </c>
      <c r="B53" s="14">
        <f>'Solicitação Regi Info'!B57</f>
        <v>0</v>
      </c>
      <c r="C53">
        <v>2000</v>
      </c>
      <c r="D53" s="16">
        <f>'Solicitação Regi Info'!E57</f>
        <v>0</v>
      </c>
      <c r="H53" s="15">
        <f>'Solicitação Regi Info'!F57</f>
        <v>0</v>
      </c>
      <c r="X53" t="s">
        <v>96</v>
      </c>
      <c r="Y53" t="s">
        <v>97</v>
      </c>
      <c r="Z53" t="s">
        <v>98</v>
      </c>
      <c r="AA53" s="16">
        <f>'Solicitação Regi Info'!G57</f>
        <v>0</v>
      </c>
      <c r="AB53">
        <f>'Solicitação Regi Info'!H57</f>
        <v>0</v>
      </c>
      <c r="AC53">
        <v>1</v>
      </c>
      <c r="AD53">
        <v>1</v>
      </c>
      <c r="AE53">
        <v>1</v>
      </c>
      <c r="AF53" s="19">
        <f>'Solicitação Regi Info'!I57</f>
        <v>0</v>
      </c>
      <c r="AG53">
        <f>'Solicitação Regi Info'!J57</f>
        <v>0</v>
      </c>
      <c r="AH53">
        <f t="shared" si="0"/>
        <v>0</v>
      </c>
      <c r="AO53" t="s">
        <v>98</v>
      </c>
      <c r="AU53" s="17" t="s">
        <v>99</v>
      </c>
      <c r="AV53" s="16">
        <f>'Solicitação Regi Info'!N57</f>
        <v>0</v>
      </c>
      <c r="AX53" t="s">
        <v>100</v>
      </c>
      <c r="AY53" t="s">
        <v>101</v>
      </c>
      <c r="AZ53">
        <v>1</v>
      </c>
      <c r="BA53" s="16">
        <f t="shared" si="1"/>
        <v>0</v>
      </c>
      <c r="BC53">
        <v>1</v>
      </c>
      <c r="BD53">
        <v>1</v>
      </c>
    </row>
    <row r="54" spans="1:56" x14ac:dyDescent="0.35">
      <c r="A54" s="13">
        <f>'Solicitação Regi Info'!A58</f>
        <v>0</v>
      </c>
      <c r="B54" s="14">
        <f>'Solicitação Regi Info'!B58</f>
        <v>0</v>
      </c>
      <c r="C54">
        <v>2000</v>
      </c>
      <c r="D54" s="16">
        <f>'Solicitação Regi Info'!E58</f>
        <v>0</v>
      </c>
      <c r="H54" s="15">
        <f>'Solicitação Regi Info'!F58</f>
        <v>0</v>
      </c>
      <c r="X54" t="s">
        <v>96</v>
      </c>
      <c r="Y54" t="s">
        <v>97</v>
      </c>
      <c r="Z54" t="s">
        <v>98</v>
      </c>
      <c r="AA54" s="16">
        <f>'Solicitação Regi Info'!G58</f>
        <v>0</v>
      </c>
      <c r="AB54">
        <f>'Solicitação Regi Info'!H58</f>
        <v>0</v>
      </c>
      <c r="AC54">
        <v>1</v>
      </c>
      <c r="AD54">
        <v>1</v>
      </c>
      <c r="AE54">
        <v>1</v>
      </c>
      <c r="AF54" s="19">
        <f>'Solicitação Regi Info'!I58</f>
        <v>0</v>
      </c>
      <c r="AG54">
        <f>'Solicitação Regi Info'!J58</f>
        <v>0</v>
      </c>
      <c r="AH54">
        <f t="shared" si="0"/>
        <v>0</v>
      </c>
      <c r="AO54" t="s">
        <v>98</v>
      </c>
      <c r="AU54" s="17" t="s">
        <v>99</v>
      </c>
      <c r="AV54" s="16">
        <f>'Solicitação Regi Info'!N58</f>
        <v>0</v>
      </c>
      <c r="AX54" t="s">
        <v>100</v>
      </c>
      <c r="AY54" t="s">
        <v>101</v>
      </c>
      <c r="AZ54">
        <v>1</v>
      </c>
      <c r="BA54" s="16">
        <f t="shared" si="1"/>
        <v>0</v>
      </c>
      <c r="BC54">
        <v>1</v>
      </c>
      <c r="BD54">
        <v>1</v>
      </c>
    </row>
    <row r="55" spans="1:56" x14ac:dyDescent="0.35">
      <c r="A55" s="13">
        <f>'Solicitação Regi Info'!A59</f>
        <v>0</v>
      </c>
      <c r="B55" s="14">
        <f>'Solicitação Regi Info'!B59</f>
        <v>0</v>
      </c>
      <c r="C55">
        <v>2000</v>
      </c>
      <c r="D55" s="16">
        <f>'Solicitação Regi Info'!E59</f>
        <v>0</v>
      </c>
      <c r="H55" s="15">
        <f>'Solicitação Regi Info'!F59</f>
        <v>0</v>
      </c>
      <c r="X55" t="s">
        <v>96</v>
      </c>
      <c r="Y55" t="s">
        <v>97</v>
      </c>
      <c r="Z55" t="s">
        <v>98</v>
      </c>
      <c r="AA55" s="16">
        <f>'Solicitação Regi Info'!G59</f>
        <v>0</v>
      </c>
      <c r="AB55">
        <f>'Solicitação Regi Info'!H59</f>
        <v>0</v>
      </c>
      <c r="AC55">
        <v>1</v>
      </c>
      <c r="AD55">
        <v>1</v>
      </c>
      <c r="AE55">
        <v>1</v>
      </c>
      <c r="AF55" s="19">
        <f>'Solicitação Regi Info'!I59</f>
        <v>0</v>
      </c>
      <c r="AG55">
        <f>'Solicitação Regi Info'!J59</f>
        <v>0</v>
      </c>
      <c r="AH55">
        <f t="shared" si="0"/>
        <v>0</v>
      </c>
      <c r="AO55" t="s">
        <v>98</v>
      </c>
      <c r="AU55" s="17" t="s">
        <v>99</v>
      </c>
      <c r="AV55" s="16">
        <f>'Solicitação Regi Info'!N59</f>
        <v>0</v>
      </c>
      <c r="AX55" t="s">
        <v>100</v>
      </c>
      <c r="AY55" t="s">
        <v>101</v>
      </c>
      <c r="AZ55">
        <v>1</v>
      </c>
      <c r="BA55" s="16">
        <f t="shared" si="1"/>
        <v>0</v>
      </c>
      <c r="BC55">
        <v>1</v>
      </c>
      <c r="BD55">
        <v>1</v>
      </c>
    </row>
    <row r="56" spans="1:56" x14ac:dyDescent="0.35">
      <c r="A56" s="13">
        <f>'Solicitação Regi Info'!A60</f>
        <v>0</v>
      </c>
      <c r="B56" s="14">
        <f>'Solicitação Regi Info'!B60</f>
        <v>0</v>
      </c>
      <c r="C56">
        <v>2000</v>
      </c>
      <c r="D56" s="16">
        <f>'Solicitação Regi Info'!E60</f>
        <v>0</v>
      </c>
      <c r="H56" s="15">
        <f>'Solicitação Regi Info'!F60</f>
        <v>0</v>
      </c>
      <c r="X56" t="s">
        <v>96</v>
      </c>
      <c r="Y56" t="s">
        <v>97</v>
      </c>
      <c r="Z56" t="s">
        <v>98</v>
      </c>
      <c r="AA56" s="16">
        <f>'Solicitação Regi Info'!G60</f>
        <v>0</v>
      </c>
      <c r="AB56">
        <f>'Solicitação Regi Info'!H60</f>
        <v>0</v>
      </c>
      <c r="AC56">
        <v>1</v>
      </c>
      <c r="AD56">
        <v>1</v>
      </c>
      <c r="AE56">
        <v>1</v>
      </c>
      <c r="AF56" s="19">
        <f>'Solicitação Regi Info'!I60</f>
        <v>0</v>
      </c>
      <c r="AG56">
        <f>'Solicitação Regi Info'!J60</f>
        <v>0</v>
      </c>
      <c r="AH56">
        <f t="shared" si="0"/>
        <v>0</v>
      </c>
      <c r="AO56" t="s">
        <v>98</v>
      </c>
      <c r="AU56" s="17" t="s">
        <v>99</v>
      </c>
      <c r="AV56" s="16">
        <f>'Solicitação Regi Info'!N60</f>
        <v>0</v>
      </c>
      <c r="AX56" t="s">
        <v>100</v>
      </c>
      <c r="AY56" t="s">
        <v>101</v>
      </c>
      <c r="AZ56">
        <v>1</v>
      </c>
      <c r="BA56" s="16">
        <f t="shared" si="1"/>
        <v>0</v>
      </c>
      <c r="BC56">
        <v>1</v>
      </c>
      <c r="BD56">
        <v>1</v>
      </c>
    </row>
    <row r="57" spans="1:56" x14ac:dyDescent="0.35">
      <c r="A57" s="13">
        <f>'Solicitação Regi Info'!A61</f>
        <v>0</v>
      </c>
      <c r="B57" s="14">
        <f>'Solicitação Regi Info'!B61</f>
        <v>0</v>
      </c>
      <c r="C57">
        <v>2000</v>
      </c>
      <c r="D57" s="16">
        <f>'Solicitação Regi Info'!E61</f>
        <v>0</v>
      </c>
      <c r="H57" s="15">
        <f>'Solicitação Regi Info'!F61</f>
        <v>0</v>
      </c>
      <c r="X57" t="s">
        <v>96</v>
      </c>
      <c r="Y57" t="s">
        <v>97</v>
      </c>
      <c r="Z57" t="s">
        <v>98</v>
      </c>
      <c r="AA57" s="16">
        <f>'Solicitação Regi Info'!G61</f>
        <v>0</v>
      </c>
      <c r="AB57">
        <f>'Solicitação Regi Info'!H61</f>
        <v>0</v>
      </c>
      <c r="AC57">
        <v>1</v>
      </c>
      <c r="AD57">
        <v>1</v>
      </c>
      <c r="AE57">
        <v>1</v>
      </c>
      <c r="AF57" s="19">
        <f>'Solicitação Regi Info'!I61</f>
        <v>0</v>
      </c>
      <c r="AG57">
        <f>'Solicitação Regi Info'!J61</f>
        <v>0</v>
      </c>
      <c r="AH57">
        <f t="shared" si="0"/>
        <v>0</v>
      </c>
      <c r="AO57" t="s">
        <v>98</v>
      </c>
      <c r="AU57" s="17" t="s">
        <v>99</v>
      </c>
      <c r="AV57" s="16">
        <f>'Solicitação Regi Info'!N61</f>
        <v>0</v>
      </c>
      <c r="AX57" t="s">
        <v>100</v>
      </c>
      <c r="AY57" t="s">
        <v>101</v>
      </c>
      <c r="AZ57">
        <v>1</v>
      </c>
      <c r="BA57" s="16">
        <f t="shared" si="1"/>
        <v>0</v>
      </c>
      <c r="BC57">
        <v>1</v>
      </c>
      <c r="BD57">
        <v>1</v>
      </c>
    </row>
    <row r="58" spans="1:56" x14ac:dyDescent="0.35">
      <c r="A58" s="13">
        <f>'Solicitação Regi Info'!A62</f>
        <v>0</v>
      </c>
      <c r="B58" s="14">
        <f>'Solicitação Regi Info'!B62</f>
        <v>0</v>
      </c>
      <c r="C58">
        <v>2000</v>
      </c>
      <c r="D58" s="16">
        <f>'Solicitação Regi Info'!E62</f>
        <v>0</v>
      </c>
      <c r="H58" s="15">
        <f>'Solicitação Regi Info'!F62</f>
        <v>0</v>
      </c>
      <c r="X58" t="s">
        <v>96</v>
      </c>
      <c r="Y58" t="s">
        <v>97</v>
      </c>
      <c r="Z58" t="s">
        <v>98</v>
      </c>
      <c r="AA58" s="16">
        <f>'Solicitação Regi Info'!G62</f>
        <v>0</v>
      </c>
      <c r="AB58">
        <f>'Solicitação Regi Info'!H62</f>
        <v>0</v>
      </c>
      <c r="AC58">
        <v>1</v>
      </c>
      <c r="AD58">
        <v>1</v>
      </c>
      <c r="AE58">
        <v>1</v>
      </c>
      <c r="AF58" s="19">
        <f>'Solicitação Regi Info'!I62</f>
        <v>0</v>
      </c>
      <c r="AG58">
        <f>'Solicitação Regi Info'!J62</f>
        <v>0</v>
      </c>
      <c r="AH58">
        <f t="shared" si="0"/>
        <v>0</v>
      </c>
      <c r="AO58" t="s">
        <v>98</v>
      </c>
      <c r="AU58" s="17" t="s">
        <v>99</v>
      </c>
      <c r="AV58" s="16">
        <f>'Solicitação Regi Info'!N62</f>
        <v>0</v>
      </c>
      <c r="AX58" t="s">
        <v>100</v>
      </c>
      <c r="AY58" t="s">
        <v>101</v>
      </c>
      <c r="AZ58">
        <v>1</v>
      </c>
      <c r="BA58" s="16">
        <f t="shared" si="1"/>
        <v>0</v>
      </c>
      <c r="BC58">
        <v>1</v>
      </c>
      <c r="BD58">
        <v>1</v>
      </c>
    </row>
    <row r="59" spans="1:56" x14ac:dyDescent="0.35">
      <c r="A59" s="13">
        <f>'Solicitação Regi Info'!A63</f>
        <v>0</v>
      </c>
      <c r="B59" s="14">
        <f>'Solicitação Regi Info'!B63</f>
        <v>0</v>
      </c>
      <c r="C59">
        <v>2000</v>
      </c>
      <c r="D59" s="16">
        <f>'Solicitação Regi Info'!E63</f>
        <v>0</v>
      </c>
      <c r="H59" s="15">
        <f>'Solicitação Regi Info'!F63</f>
        <v>0</v>
      </c>
      <c r="X59" t="s">
        <v>96</v>
      </c>
      <c r="Y59" t="s">
        <v>97</v>
      </c>
      <c r="Z59" t="s">
        <v>98</v>
      </c>
      <c r="AA59" s="16">
        <f>'Solicitação Regi Info'!G63</f>
        <v>0</v>
      </c>
      <c r="AB59">
        <f>'Solicitação Regi Info'!H63</f>
        <v>0</v>
      </c>
      <c r="AC59">
        <v>1</v>
      </c>
      <c r="AD59">
        <v>1</v>
      </c>
      <c r="AE59">
        <v>1</v>
      </c>
      <c r="AF59" s="19">
        <f>'Solicitação Regi Info'!I63</f>
        <v>0</v>
      </c>
      <c r="AG59">
        <f>'Solicitação Regi Info'!J63</f>
        <v>0</v>
      </c>
      <c r="AH59">
        <f t="shared" si="0"/>
        <v>0</v>
      </c>
      <c r="AO59" t="s">
        <v>98</v>
      </c>
      <c r="AU59" s="17" t="s">
        <v>99</v>
      </c>
      <c r="AV59" s="16">
        <f>'Solicitação Regi Info'!N63</f>
        <v>0</v>
      </c>
      <c r="AX59" t="s">
        <v>100</v>
      </c>
      <c r="AY59" t="s">
        <v>101</v>
      </c>
      <c r="AZ59">
        <v>1</v>
      </c>
      <c r="BA59" s="16">
        <f t="shared" si="1"/>
        <v>0</v>
      </c>
      <c r="BC59">
        <v>1</v>
      </c>
      <c r="BD59">
        <v>1</v>
      </c>
    </row>
    <row r="60" spans="1:56" x14ac:dyDescent="0.35">
      <c r="A60" s="13">
        <f>'Solicitação Regi Info'!A64</f>
        <v>0</v>
      </c>
      <c r="B60" s="14">
        <f>'Solicitação Regi Info'!B64</f>
        <v>0</v>
      </c>
      <c r="C60">
        <v>2000</v>
      </c>
      <c r="D60" s="16">
        <f>'Solicitação Regi Info'!E64</f>
        <v>0</v>
      </c>
      <c r="H60" s="15">
        <f>'Solicitação Regi Info'!F64</f>
        <v>0</v>
      </c>
      <c r="X60" t="s">
        <v>96</v>
      </c>
      <c r="Y60" t="s">
        <v>97</v>
      </c>
      <c r="Z60" t="s">
        <v>98</v>
      </c>
      <c r="AA60" s="16">
        <f>'Solicitação Regi Info'!G64</f>
        <v>0</v>
      </c>
      <c r="AB60">
        <f>'Solicitação Regi Info'!H64</f>
        <v>0</v>
      </c>
      <c r="AC60">
        <v>1</v>
      </c>
      <c r="AD60">
        <v>1</v>
      </c>
      <c r="AE60">
        <v>1</v>
      </c>
      <c r="AF60" s="19">
        <f>'Solicitação Regi Info'!I64</f>
        <v>0</v>
      </c>
      <c r="AG60">
        <f>'Solicitação Regi Info'!J64</f>
        <v>0</v>
      </c>
      <c r="AH60">
        <f t="shared" si="0"/>
        <v>0</v>
      </c>
      <c r="AO60" t="s">
        <v>98</v>
      </c>
      <c r="AU60" s="17" t="s">
        <v>99</v>
      </c>
      <c r="AV60" s="16">
        <f>'Solicitação Regi Info'!N64</f>
        <v>0</v>
      </c>
      <c r="AX60" t="s">
        <v>100</v>
      </c>
      <c r="AY60" t="s">
        <v>101</v>
      </c>
      <c r="AZ60">
        <v>1</v>
      </c>
      <c r="BA60" s="16">
        <f t="shared" si="1"/>
        <v>0</v>
      </c>
      <c r="BC60">
        <v>1</v>
      </c>
      <c r="BD60">
        <v>1</v>
      </c>
    </row>
    <row r="61" spans="1:56" x14ac:dyDescent="0.35">
      <c r="A61" s="13">
        <f>'Solicitação Regi Info'!A65</f>
        <v>0</v>
      </c>
      <c r="B61" s="14">
        <f>'Solicitação Regi Info'!B65</f>
        <v>0</v>
      </c>
      <c r="C61">
        <v>2000</v>
      </c>
      <c r="D61" s="16">
        <f>'Solicitação Regi Info'!E65</f>
        <v>0</v>
      </c>
      <c r="H61" s="15">
        <f>'Solicitação Regi Info'!F65</f>
        <v>0</v>
      </c>
      <c r="X61" t="s">
        <v>96</v>
      </c>
      <c r="Y61" t="s">
        <v>97</v>
      </c>
      <c r="Z61" t="s">
        <v>98</v>
      </c>
      <c r="AA61" s="16">
        <f>'Solicitação Regi Info'!G65</f>
        <v>0</v>
      </c>
      <c r="AB61">
        <f>'Solicitação Regi Info'!H65</f>
        <v>0</v>
      </c>
      <c r="AC61">
        <v>1</v>
      </c>
      <c r="AD61">
        <v>1</v>
      </c>
      <c r="AE61">
        <v>1</v>
      </c>
      <c r="AF61" s="19">
        <f>'Solicitação Regi Info'!I65</f>
        <v>0</v>
      </c>
      <c r="AG61">
        <f>'Solicitação Regi Info'!J65</f>
        <v>0</v>
      </c>
      <c r="AH61">
        <f t="shared" si="0"/>
        <v>0</v>
      </c>
      <c r="AO61" t="s">
        <v>98</v>
      </c>
      <c r="AU61" s="17" t="s">
        <v>99</v>
      </c>
      <c r="AV61" s="16">
        <f>'Solicitação Regi Info'!N65</f>
        <v>0</v>
      </c>
      <c r="AX61" t="s">
        <v>100</v>
      </c>
      <c r="AY61" t="s">
        <v>101</v>
      </c>
      <c r="AZ61">
        <v>1</v>
      </c>
      <c r="BA61" s="16">
        <f t="shared" si="1"/>
        <v>0</v>
      </c>
      <c r="BC61">
        <v>1</v>
      </c>
      <c r="BD61">
        <v>1</v>
      </c>
    </row>
    <row r="62" spans="1:56" x14ac:dyDescent="0.35">
      <c r="A62" s="13">
        <f>'Solicitação Regi Info'!A66</f>
        <v>0</v>
      </c>
      <c r="B62" s="14">
        <f>'Solicitação Regi Info'!B66</f>
        <v>0</v>
      </c>
      <c r="C62">
        <v>2000</v>
      </c>
      <c r="D62" s="16">
        <f>'Solicitação Regi Info'!E66</f>
        <v>0</v>
      </c>
      <c r="H62" s="15">
        <f>'Solicitação Regi Info'!F66</f>
        <v>0</v>
      </c>
      <c r="X62" t="s">
        <v>96</v>
      </c>
      <c r="Y62" t="s">
        <v>97</v>
      </c>
      <c r="Z62" t="s">
        <v>98</v>
      </c>
      <c r="AA62" s="16">
        <f>'Solicitação Regi Info'!G66</f>
        <v>0</v>
      </c>
      <c r="AB62">
        <f>'Solicitação Regi Info'!H66</f>
        <v>0</v>
      </c>
      <c r="AC62">
        <v>1</v>
      </c>
      <c r="AD62">
        <v>1</v>
      </c>
      <c r="AE62">
        <v>1</v>
      </c>
      <c r="AF62" s="19">
        <f>'Solicitação Regi Info'!I66</f>
        <v>0</v>
      </c>
      <c r="AG62">
        <f>'Solicitação Regi Info'!J66</f>
        <v>0</v>
      </c>
      <c r="AH62">
        <f t="shared" si="0"/>
        <v>0</v>
      </c>
      <c r="AO62" t="s">
        <v>98</v>
      </c>
      <c r="AU62" s="17" t="s">
        <v>99</v>
      </c>
      <c r="AV62" s="16">
        <f>'Solicitação Regi Info'!N66</f>
        <v>0</v>
      </c>
      <c r="AX62" t="s">
        <v>100</v>
      </c>
      <c r="AY62" t="s">
        <v>101</v>
      </c>
      <c r="AZ62">
        <v>1</v>
      </c>
      <c r="BA62" s="16">
        <f t="shared" si="1"/>
        <v>0</v>
      </c>
      <c r="BC62">
        <v>1</v>
      </c>
      <c r="BD62">
        <v>1</v>
      </c>
    </row>
    <row r="63" spans="1:56" x14ac:dyDescent="0.35">
      <c r="A63" s="13">
        <f>'Solicitação Regi Info'!A67</f>
        <v>0</v>
      </c>
      <c r="B63" s="14">
        <f>'Solicitação Regi Info'!B67</f>
        <v>0</v>
      </c>
      <c r="C63">
        <v>2000</v>
      </c>
      <c r="D63" s="16">
        <f>'Solicitação Regi Info'!E67</f>
        <v>0</v>
      </c>
      <c r="H63" s="15">
        <f>'Solicitação Regi Info'!F67</f>
        <v>0</v>
      </c>
      <c r="X63" t="s">
        <v>96</v>
      </c>
      <c r="Y63" t="s">
        <v>97</v>
      </c>
      <c r="Z63" t="s">
        <v>98</v>
      </c>
      <c r="AA63" s="16">
        <f>'Solicitação Regi Info'!G67</f>
        <v>0</v>
      </c>
      <c r="AB63">
        <f>'Solicitação Regi Info'!H67</f>
        <v>0</v>
      </c>
      <c r="AC63">
        <v>1</v>
      </c>
      <c r="AD63">
        <v>1</v>
      </c>
      <c r="AE63">
        <v>1</v>
      </c>
      <c r="AF63" s="19">
        <f>'Solicitação Regi Info'!I67</f>
        <v>0</v>
      </c>
      <c r="AG63">
        <f>'Solicitação Regi Info'!J67</f>
        <v>0</v>
      </c>
      <c r="AH63">
        <f t="shared" si="0"/>
        <v>0</v>
      </c>
      <c r="AO63" t="s">
        <v>98</v>
      </c>
      <c r="AU63" s="17" t="s">
        <v>99</v>
      </c>
      <c r="AV63" s="16">
        <f>'Solicitação Regi Info'!N67</f>
        <v>0</v>
      </c>
      <c r="AX63" t="s">
        <v>100</v>
      </c>
      <c r="AY63" t="s">
        <v>101</v>
      </c>
      <c r="AZ63">
        <v>1</v>
      </c>
      <c r="BA63" s="16">
        <f t="shared" si="1"/>
        <v>0</v>
      </c>
      <c r="BC63">
        <v>1</v>
      </c>
      <c r="BD63">
        <v>1</v>
      </c>
    </row>
    <row r="64" spans="1:56" x14ac:dyDescent="0.35">
      <c r="A64" s="13">
        <f>'Solicitação Regi Info'!A68</f>
        <v>0</v>
      </c>
      <c r="B64" s="14">
        <f>'Solicitação Regi Info'!B68</f>
        <v>0</v>
      </c>
      <c r="C64">
        <v>2000</v>
      </c>
      <c r="D64" s="16">
        <f>'Solicitação Regi Info'!E68</f>
        <v>0</v>
      </c>
      <c r="H64" s="15">
        <f>'Solicitação Regi Info'!F68</f>
        <v>0</v>
      </c>
      <c r="X64" t="s">
        <v>96</v>
      </c>
      <c r="Y64" t="s">
        <v>97</v>
      </c>
      <c r="Z64" t="s">
        <v>98</v>
      </c>
      <c r="AA64" s="16">
        <f>'Solicitação Regi Info'!G68</f>
        <v>0</v>
      </c>
      <c r="AB64">
        <f>'Solicitação Regi Info'!H68</f>
        <v>0</v>
      </c>
      <c r="AC64">
        <v>1</v>
      </c>
      <c r="AD64">
        <v>1</v>
      </c>
      <c r="AE64">
        <v>1</v>
      </c>
      <c r="AF64" s="19">
        <f>'Solicitação Regi Info'!I68</f>
        <v>0</v>
      </c>
      <c r="AG64">
        <f>'Solicitação Regi Info'!J68</f>
        <v>0</v>
      </c>
      <c r="AH64">
        <f t="shared" si="0"/>
        <v>0</v>
      </c>
      <c r="AO64" t="s">
        <v>98</v>
      </c>
      <c r="AU64" s="17" t="s">
        <v>99</v>
      </c>
      <c r="AV64" s="16">
        <f>'Solicitação Regi Info'!N68</f>
        <v>0</v>
      </c>
      <c r="AX64" t="s">
        <v>100</v>
      </c>
      <c r="AY64" t="s">
        <v>101</v>
      </c>
      <c r="AZ64">
        <v>1</v>
      </c>
      <c r="BA64" s="16">
        <f t="shared" si="1"/>
        <v>0</v>
      </c>
      <c r="BC64">
        <v>1</v>
      </c>
      <c r="BD64">
        <v>1</v>
      </c>
    </row>
    <row r="65" spans="1:56" x14ac:dyDescent="0.35">
      <c r="A65" s="13">
        <f>'Solicitação Regi Info'!A69</f>
        <v>0</v>
      </c>
      <c r="B65" s="14">
        <f>'Solicitação Regi Info'!B69</f>
        <v>0</v>
      </c>
      <c r="C65">
        <v>2000</v>
      </c>
      <c r="D65" s="16">
        <f>'Solicitação Regi Info'!E69</f>
        <v>0</v>
      </c>
      <c r="H65" s="15">
        <f>'Solicitação Regi Info'!F69</f>
        <v>0</v>
      </c>
      <c r="X65" t="s">
        <v>96</v>
      </c>
      <c r="Y65" t="s">
        <v>97</v>
      </c>
      <c r="Z65" t="s">
        <v>98</v>
      </c>
      <c r="AA65" s="16">
        <f>'Solicitação Regi Info'!G69</f>
        <v>0</v>
      </c>
      <c r="AB65">
        <f>'Solicitação Regi Info'!H69</f>
        <v>0</v>
      </c>
      <c r="AC65">
        <v>1</v>
      </c>
      <c r="AD65">
        <v>1</v>
      </c>
      <c r="AE65">
        <v>1</v>
      </c>
      <c r="AF65" s="19">
        <f>'Solicitação Regi Info'!I69</f>
        <v>0</v>
      </c>
      <c r="AG65">
        <f>'Solicitação Regi Info'!J69</f>
        <v>0</v>
      </c>
      <c r="AH65">
        <f t="shared" si="0"/>
        <v>0</v>
      </c>
      <c r="AO65" t="s">
        <v>98</v>
      </c>
      <c r="AU65" s="17" t="s">
        <v>99</v>
      </c>
      <c r="AV65" s="16">
        <f>'Solicitação Regi Info'!N69</f>
        <v>0</v>
      </c>
      <c r="AX65" t="s">
        <v>100</v>
      </c>
      <c r="AY65" t="s">
        <v>101</v>
      </c>
      <c r="AZ65">
        <v>1</v>
      </c>
      <c r="BA65" s="16">
        <f t="shared" si="1"/>
        <v>0</v>
      </c>
      <c r="BC65">
        <v>1</v>
      </c>
      <c r="BD65">
        <v>1</v>
      </c>
    </row>
    <row r="66" spans="1:56" x14ac:dyDescent="0.35">
      <c r="A66" s="13">
        <f>'Solicitação Regi Info'!A70</f>
        <v>0</v>
      </c>
      <c r="B66" s="14">
        <f>'Solicitação Regi Info'!B70</f>
        <v>0</v>
      </c>
      <c r="C66">
        <v>2000</v>
      </c>
      <c r="D66" s="16">
        <f>'Solicitação Regi Info'!E70</f>
        <v>0</v>
      </c>
      <c r="H66" s="15">
        <f>'Solicitação Regi Info'!F70</f>
        <v>0</v>
      </c>
      <c r="X66" t="s">
        <v>96</v>
      </c>
      <c r="Y66" t="s">
        <v>97</v>
      </c>
      <c r="Z66" t="s">
        <v>98</v>
      </c>
      <c r="AA66" s="16">
        <f>'Solicitação Regi Info'!G70</f>
        <v>0</v>
      </c>
      <c r="AB66">
        <f>'Solicitação Regi Info'!H70</f>
        <v>0</v>
      </c>
      <c r="AC66">
        <v>1</v>
      </c>
      <c r="AD66">
        <v>1</v>
      </c>
      <c r="AE66">
        <v>1</v>
      </c>
      <c r="AF66" s="19">
        <f>'Solicitação Regi Info'!I70</f>
        <v>0</v>
      </c>
      <c r="AG66">
        <f>'Solicitação Regi Info'!J70</f>
        <v>0</v>
      </c>
      <c r="AH66">
        <f t="shared" si="0"/>
        <v>0</v>
      </c>
      <c r="AO66" t="s">
        <v>98</v>
      </c>
      <c r="AU66" s="17" t="s">
        <v>99</v>
      </c>
      <c r="AV66" s="16">
        <f>'Solicitação Regi Info'!N70</f>
        <v>0</v>
      </c>
      <c r="AX66" t="s">
        <v>100</v>
      </c>
      <c r="AY66" t="s">
        <v>101</v>
      </c>
      <c r="AZ66">
        <v>1</v>
      </c>
      <c r="BA66" s="16">
        <f t="shared" si="1"/>
        <v>0</v>
      </c>
      <c r="BC66">
        <v>1</v>
      </c>
      <c r="BD66">
        <v>1</v>
      </c>
    </row>
    <row r="67" spans="1:56" x14ac:dyDescent="0.35">
      <c r="A67" s="13">
        <f>'Solicitação Regi Info'!A71</f>
        <v>0</v>
      </c>
      <c r="B67" s="14">
        <f>'Solicitação Regi Info'!B71</f>
        <v>0</v>
      </c>
      <c r="C67">
        <v>2000</v>
      </c>
      <c r="D67" s="16">
        <f>'Solicitação Regi Info'!E71</f>
        <v>0</v>
      </c>
      <c r="H67" s="15">
        <f>'Solicitação Regi Info'!F71</f>
        <v>0</v>
      </c>
      <c r="X67" t="s">
        <v>96</v>
      </c>
      <c r="Y67" t="s">
        <v>97</v>
      </c>
      <c r="Z67" t="s">
        <v>98</v>
      </c>
      <c r="AA67" s="16">
        <f>'Solicitação Regi Info'!G71</f>
        <v>0</v>
      </c>
      <c r="AB67">
        <f>'Solicitação Regi Info'!H71</f>
        <v>0</v>
      </c>
      <c r="AC67">
        <v>1</v>
      </c>
      <c r="AD67">
        <v>1</v>
      </c>
      <c r="AE67">
        <v>1</v>
      </c>
      <c r="AF67" s="19">
        <f>'Solicitação Regi Info'!I71</f>
        <v>0</v>
      </c>
      <c r="AG67">
        <f>'Solicitação Regi Info'!J71</f>
        <v>0</v>
      </c>
      <c r="AH67">
        <f t="shared" si="0"/>
        <v>0</v>
      </c>
      <c r="AO67" t="s">
        <v>98</v>
      </c>
      <c r="AU67" s="17" t="s">
        <v>99</v>
      </c>
      <c r="AV67" s="16">
        <f>'Solicitação Regi Info'!N71</f>
        <v>0</v>
      </c>
      <c r="AX67" t="s">
        <v>100</v>
      </c>
      <c r="AY67" t="s">
        <v>101</v>
      </c>
      <c r="AZ67">
        <v>1</v>
      </c>
      <c r="BA67" s="16">
        <f t="shared" si="1"/>
        <v>0</v>
      </c>
      <c r="BC67">
        <v>1</v>
      </c>
      <c r="BD67">
        <v>1</v>
      </c>
    </row>
    <row r="68" spans="1:56" x14ac:dyDescent="0.35">
      <c r="A68" s="13">
        <f>'Solicitação Regi Info'!A72</f>
        <v>0</v>
      </c>
      <c r="B68" s="14">
        <f>'Solicitação Regi Info'!B72</f>
        <v>0</v>
      </c>
      <c r="C68">
        <v>2000</v>
      </c>
      <c r="D68" s="16">
        <f>'Solicitação Regi Info'!E72</f>
        <v>0</v>
      </c>
      <c r="H68" s="15">
        <f>'Solicitação Regi Info'!F72</f>
        <v>0</v>
      </c>
      <c r="X68" t="s">
        <v>96</v>
      </c>
      <c r="Y68" t="s">
        <v>97</v>
      </c>
      <c r="Z68" t="s">
        <v>98</v>
      </c>
      <c r="AA68" s="16">
        <f>'Solicitação Regi Info'!G72</f>
        <v>0</v>
      </c>
      <c r="AB68">
        <f>'Solicitação Regi Info'!H72</f>
        <v>0</v>
      </c>
      <c r="AC68">
        <v>1</v>
      </c>
      <c r="AD68">
        <v>1</v>
      </c>
      <c r="AE68">
        <v>1</v>
      </c>
      <c r="AF68" s="19">
        <f>'Solicitação Regi Info'!I72</f>
        <v>0</v>
      </c>
      <c r="AG68">
        <f>'Solicitação Regi Info'!J72</f>
        <v>0</v>
      </c>
      <c r="AH68">
        <f t="shared" ref="AH68:AH100" si="2">AG68</f>
        <v>0</v>
      </c>
      <c r="AO68" t="s">
        <v>98</v>
      </c>
      <c r="AU68" s="17" t="s">
        <v>99</v>
      </c>
      <c r="AV68" s="16">
        <f>'Solicitação Regi Info'!N72</f>
        <v>0</v>
      </c>
      <c r="AX68" t="s">
        <v>100</v>
      </c>
      <c r="AY68" t="s">
        <v>101</v>
      </c>
      <c r="AZ68">
        <v>1</v>
      </c>
      <c r="BA68" s="16">
        <f t="shared" ref="BA68:BA100" si="3">AA68</f>
        <v>0</v>
      </c>
      <c r="BC68">
        <v>1</v>
      </c>
      <c r="BD68">
        <v>1</v>
      </c>
    </row>
    <row r="69" spans="1:56" x14ac:dyDescent="0.35">
      <c r="A69" s="13">
        <f>'Solicitação Regi Info'!A73</f>
        <v>0</v>
      </c>
      <c r="B69" s="14">
        <f>'Solicitação Regi Info'!B73</f>
        <v>0</v>
      </c>
      <c r="C69">
        <v>2000</v>
      </c>
      <c r="D69" s="16">
        <f>'Solicitação Regi Info'!E73</f>
        <v>0</v>
      </c>
      <c r="H69" s="15">
        <f>'Solicitação Regi Info'!F73</f>
        <v>0</v>
      </c>
      <c r="X69" t="s">
        <v>96</v>
      </c>
      <c r="Y69" t="s">
        <v>97</v>
      </c>
      <c r="Z69" t="s">
        <v>98</v>
      </c>
      <c r="AA69" s="16">
        <f>'Solicitação Regi Info'!G73</f>
        <v>0</v>
      </c>
      <c r="AB69">
        <f>'Solicitação Regi Info'!H73</f>
        <v>0</v>
      </c>
      <c r="AC69">
        <v>1</v>
      </c>
      <c r="AD69">
        <v>1</v>
      </c>
      <c r="AE69">
        <v>1</v>
      </c>
      <c r="AF69" s="19">
        <f>'Solicitação Regi Info'!I73</f>
        <v>0</v>
      </c>
      <c r="AG69">
        <f>'Solicitação Regi Info'!J73</f>
        <v>0</v>
      </c>
      <c r="AH69">
        <f t="shared" si="2"/>
        <v>0</v>
      </c>
      <c r="AO69" t="s">
        <v>98</v>
      </c>
      <c r="AU69" s="17" t="s">
        <v>99</v>
      </c>
      <c r="AV69" s="16">
        <f>'Solicitação Regi Info'!N73</f>
        <v>0</v>
      </c>
      <c r="AX69" t="s">
        <v>100</v>
      </c>
      <c r="AY69" t="s">
        <v>101</v>
      </c>
      <c r="AZ69">
        <v>1</v>
      </c>
      <c r="BA69" s="16">
        <f t="shared" si="3"/>
        <v>0</v>
      </c>
      <c r="BC69">
        <v>1</v>
      </c>
      <c r="BD69">
        <v>1</v>
      </c>
    </row>
    <row r="70" spans="1:56" x14ac:dyDescent="0.35">
      <c r="A70" s="13">
        <f>'Solicitação Regi Info'!A74</f>
        <v>0</v>
      </c>
      <c r="B70" s="14">
        <f>'Solicitação Regi Info'!B74</f>
        <v>0</v>
      </c>
      <c r="C70">
        <v>2000</v>
      </c>
      <c r="D70" s="16">
        <f>'Solicitação Regi Info'!E74</f>
        <v>0</v>
      </c>
      <c r="H70" s="15">
        <f>'Solicitação Regi Info'!F74</f>
        <v>0</v>
      </c>
      <c r="X70" t="s">
        <v>96</v>
      </c>
      <c r="Y70" t="s">
        <v>97</v>
      </c>
      <c r="Z70" t="s">
        <v>98</v>
      </c>
      <c r="AA70" s="16">
        <f>'Solicitação Regi Info'!G74</f>
        <v>0</v>
      </c>
      <c r="AB70">
        <f>'Solicitação Regi Info'!H74</f>
        <v>0</v>
      </c>
      <c r="AC70">
        <v>1</v>
      </c>
      <c r="AD70">
        <v>1</v>
      </c>
      <c r="AE70">
        <v>1</v>
      </c>
      <c r="AF70" s="19">
        <f>'Solicitação Regi Info'!I74</f>
        <v>0</v>
      </c>
      <c r="AG70">
        <f>'Solicitação Regi Info'!J74</f>
        <v>0</v>
      </c>
      <c r="AH70">
        <f t="shared" si="2"/>
        <v>0</v>
      </c>
      <c r="AO70" t="s">
        <v>98</v>
      </c>
      <c r="AU70" s="17" t="s">
        <v>99</v>
      </c>
      <c r="AV70" s="16">
        <f>'Solicitação Regi Info'!N74</f>
        <v>0</v>
      </c>
      <c r="AX70" t="s">
        <v>100</v>
      </c>
      <c r="AY70" t="s">
        <v>101</v>
      </c>
      <c r="AZ70">
        <v>1</v>
      </c>
      <c r="BA70" s="16">
        <f t="shared" si="3"/>
        <v>0</v>
      </c>
      <c r="BC70">
        <v>1</v>
      </c>
      <c r="BD70">
        <v>1</v>
      </c>
    </row>
    <row r="71" spans="1:56" x14ac:dyDescent="0.35">
      <c r="A71" s="13">
        <f>'Solicitação Regi Info'!A75</f>
        <v>0</v>
      </c>
      <c r="B71" s="14">
        <f>'Solicitação Regi Info'!B75</f>
        <v>0</v>
      </c>
      <c r="C71">
        <v>2000</v>
      </c>
      <c r="D71" s="16">
        <f>'Solicitação Regi Info'!E75</f>
        <v>0</v>
      </c>
      <c r="H71" s="15">
        <f>'Solicitação Regi Info'!F75</f>
        <v>0</v>
      </c>
      <c r="X71" t="s">
        <v>96</v>
      </c>
      <c r="Y71" t="s">
        <v>97</v>
      </c>
      <c r="Z71" t="s">
        <v>98</v>
      </c>
      <c r="AA71" s="16">
        <f>'Solicitação Regi Info'!G75</f>
        <v>0</v>
      </c>
      <c r="AB71">
        <f>'Solicitação Regi Info'!H75</f>
        <v>0</v>
      </c>
      <c r="AC71">
        <v>1</v>
      </c>
      <c r="AD71">
        <v>1</v>
      </c>
      <c r="AE71">
        <v>1</v>
      </c>
      <c r="AF71" s="19">
        <f>'Solicitação Regi Info'!I75</f>
        <v>0</v>
      </c>
      <c r="AG71">
        <f>'Solicitação Regi Info'!J75</f>
        <v>0</v>
      </c>
      <c r="AH71">
        <f t="shared" si="2"/>
        <v>0</v>
      </c>
      <c r="AO71" t="s">
        <v>98</v>
      </c>
      <c r="AU71" s="17" t="s">
        <v>99</v>
      </c>
      <c r="AV71" s="16">
        <f>'Solicitação Regi Info'!N75</f>
        <v>0</v>
      </c>
      <c r="AX71" t="s">
        <v>100</v>
      </c>
      <c r="AY71" t="s">
        <v>101</v>
      </c>
      <c r="AZ71">
        <v>1</v>
      </c>
      <c r="BA71" s="16">
        <f t="shared" si="3"/>
        <v>0</v>
      </c>
      <c r="BC71">
        <v>1</v>
      </c>
      <c r="BD71">
        <v>1</v>
      </c>
    </row>
    <row r="72" spans="1:56" x14ac:dyDescent="0.35">
      <c r="A72" s="13">
        <f>'Solicitação Regi Info'!A76</f>
        <v>0</v>
      </c>
      <c r="B72" s="14">
        <f>'Solicitação Regi Info'!B76</f>
        <v>0</v>
      </c>
      <c r="C72">
        <v>2000</v>
      </c>
      <c r="D72" s="16">
        <f>'Solicitação Regi Info'!E76</f>
        <v>0</v>
      </c>
      <c r="H72" s="15">
        <f>'Solicitação Regi Info'!F76</f>
        <v>0</v>
      </c>
      <c r="X72" t="s">
        <v>96</v>
      </c>
      <c r="Y72" t="s">
        <v>97</v>
      </c>
      <c r="Z72" t="s">
        <v>98</v>
      </c>
      <c r="AA72" s="16">
        <f>'Solicitação Regi Info'!G76</f>
        <v>0</v>
      </c>
      <c r="AB72">
        <f>'Solicitação Regi Info'!H76</f>
        <v>0</v>
      </c>
      <c r="AC72">
        <v>1</v>
      </c>
      <c r="AD72">
        <v>1</v>
      </c>
      <c r="AE72">
        <v>1</v>
      </c>
      <c r="AF72" s="19">
        <f>'Solicitação Regi Info'!I76</f>
        <v>0</v>
      </c>
      <c r="AG72">
        <f>'Solicitação Regi Info'!J76</f>
        <v>0</v>
      </c>
      <c r="AH72">
        <f t="shared" si="2"/>
        <v>0</v>
      </c>
      <c r="AO72" t="s">
        <v>98</v>
      </c>
      <c r="AU72" s="17" t="s">
        <v>99</v>
      </c>
      <c r="AV72" s="16">
        <f>'Solicitação Regi Info'!N76</f>
        <v>0</v>
      </c>
      <c r="AX72" t="s">
        <v>100</v>
      </c>
      <c r="AY72" t="s">
        <v>101</v>
      </c>
      <c r="AZ72">
        <v>1</v>
      </c>
      <c r="BA72" s="16">
        <f t="shared" si="3"/>
        <v>0</v>
      </c>
      <c r="BC72">
        <v>1</v>
      </c>
      <c r="BD72">
        <v>1</v>
      </c>
    </row>
    <row r="73" spans="1:56" x14ac:dyDescent="0.35">
      <c r="A73" s="13">
        <f>'Solicitação Regi Info'!A77</f>
        <v>0</v>
      </c>
      <c r="B73" s="14">
        <f>'Solicitação Regi Info'!B77</f>
        <v>0</v>
      </c>
      <c r="C73">
        <v>2000</v>
      </c>
      <c r="D73" s="16">
        <f>'Solicitação Regi Info'!E77</f>
        <v>0</v>
      </c>
      <c r="H73" s="15">
        <f>'Solicitação Regi Info'!F77</f>
        <v>0</v>
      </c>
      <c r="X73" t="s">
        <v>96</v>
      </c>
      <c r="Y73" t="s">
        <v>97</v>
      </c>
      <c r="Z73" t="s">
        <v>98</v>
      </c>
      <c r="AA73" s="16">
        <f>'Solicitação Regi Info'!G77</f>
        <v>0</v>
      </c>
      <c r="AB73">
        <f>'Solicitação Regi Info'!H77</f>
        <v>0</v>
      </c>
      <c r="AC73">
        <v>1</v>
      </c>
      <c r="AD73">
        <v>1</v>
      </c>
      <c r="AE73">
        <v>1</v>
      </c>
      <c r="AF73" s="19">
        <f>'Solicitação Regi Info'!I77</f>
        <v>0</v>
      </c>
      <c r="AG73">
        <f>'Solicitação Regi Info'!J77</f>
        <v>0</v>
      </c>
      <c r="AH73">
        <f t="shared" si="2"/>
        <v>0</v>
      </c>
      <c r="AO73" t="s">
        <v>98</v>
      </c>
      <c r="AU73" s="17" t="s">
        <v>99</v>
      </c>
      <c r="AV73" s="16">
        <f>'Solicitação Regi Info'!N77</f>
        <v>0</v>
      </c>
      <c r="AX73" t="s">
        <v>100</v>
      </c>
      <c r="AY73" t="s">
        <v>101</v>
      </c>
      <c r="AZ73">
        <v>1</v>
      </c>
      <c r="BA73" s="16">
        <f t="shared" si="3"/>
        <v>0</v>
      </c>
      <c r="BC73">
        <v>1</v>
      </c>
      <c r="BD73">
        <v>1</v>
      </c>
    </row>
    <row r="74" spans="1:56" x14ac:dyDescent="0.35">
      <c r="A74" s="13">
        <f>'Solicitação Regi Info'!A78</f>
        <v>0</v>
      </c>
      <c r="B74" s="14">
        <f>'Solicitação Regi Info'!B78</f>
        <v>0</v>
      </c>
      <c r="C74">
        <v>2000</v>
      </c>
      <c r="D74" s="16">
        <f>'Solicitação Regi Info'!E78</f>
        <v>0</v>
      </c>
      <c r="H74" s="15">
        <f>'Solicitação Regi Info'!F78</f>
        <v>0</v>
      </c>
      <c r="X74" t="s">
        <v>96</v>
      </c>
      <c r="Y74" t="s">
        <v>97</v>
      </c>
      <c r="Z74" t="s">
        <v>98</v>
      </c>
      <c r="AA74" s="16">
        <f>'Solicitação Regi Info'!G78</f>
        <v>0</v>
      </c>
      <c r="AB74">
        <f>'Solicitação Regi Info'!H78</f>
        <v>0</v>
      </c>
      <c r="AC74">
        <v>1</v>
      </c>
      <c r="AD74">
        <v>1</v>
      </c>
      <c r="AE74">
        <v>1</v>
      </c>
      <c r="AF74" s="19">
        <f>'Solicitação Regi Info'!I78</f>
        <v>0</v>
      </c>
      <c r="AG74">
        <f>'Solicitação Regi Info'!J78</f>
        <v>0</v>
      </c>
      <c r="AH74">
        <f t="shared" si="2"/>
        <v>0</v>
      </c>
      <c r="AO74" t="s">
        <v>98</v>
      </c>
      <c r="AU74" s="17" t="s">
        <v>99</v>
      </c>
      <c r="AV74" s="16">
        <f>'Solicitação Regi Info'!N78</f>
        <v>0</v>
      </c>
      <c r="AX74" t="s">
        <v>100</v>
      </c>
      <c r="AY74" t="s">
        <v>101</v>
      </c>
      <c r="AZ74">
        <v>1</v>
      </c>
      <c r="BA74" s="16">
        <f t="shared" si="3"/>
        <v>0</v>
      </c>
      <c r="BC74">
        <v>1</v>
      </c>
      <c r="BD74">
        <v>1</v>
      </c>
    </row>
    <row r="75" spans="1:56" x14ac:dyDescent="0.35">
      <c r="A75" s="13">
        <f>'Solicitação Regi Info'!A79</f>
        <v>0</v>
      </c>
      <c r="B75" s="14">
        <f>'Solicitação Regi Info'!B79</f>
        <v>0</v>
      </c>
      <c r="C75">
        <v>2000</v>
      </c>
      <c r="D75" s="16">
        <f>'Solicitação Regi Info'!E79</f>
        <v>0</v>
      </c>
      <c r="H75" s="15">
        <f>'Solicitação Regi Info'!F79</f>
        <v>0</v>
      </c>
      <c r="X75" t="s">
        <v>96</v>
      </c>
      <c r="Y75" t="s">
        <v>97</v>
      </c>
      <c r="Z75" t="s">
        <v>98</v>
      </c>
      <c r="AA75" s="16">
        <f>'Solicitação Regi Info'!G79</f>
        <v>0</v>
      </c>
      <c r="AB75">
        <f>'Solicitação Regi Info'!H79</f>
        <v>0</v>
      </c>
      <c r="AC75">
        <v>1</v>
      </c>
      <c r="AD75">
        <v>1</v>
      </c>
      <c r="AE75">
        <v>1</v>
      </c>
      <c r="AF75" s="19">
        <f>'Solicitação Regi Info'!I79</f>
        <v>0</v>
      </c>
      <c r="AG75">
        <f>'Solicitação Regi Info'!J79</f>
        <v>0</v>
      </c>
      <c r="AH75">
        <f t="shared" si="2"/>
        <v>0</v>
      </c>
      <c r="AO75" t="s">
        <v>98</v>
      </c>
      <c r="AU75" s="17" t="s">
        <v>99</v>
      </c>
      <c r="AV75" s="16">
        <f>'Solicitação Regi Info'!N79</f>
        <v>0</v>
      </c>
      <c r="AX75" t="s">
        <v>100</v>
      </c>
      <c r="AY75" t="s">
        <v>101</v>
      </c>
      <c r="AZ75">
        <v>1</v>
      </c>
      <c r="BA75" s="16">
        <f t="shared" si="3"/>
        <v>0</v>
      </c>
      <c r="BC75">
        <v>1</v>
      </c>
      <c r="BD75">
        <v>1</v>
      </c>
    </row>
    <row r="76" spans="1:56" x14ac:dyDescent="0.35">
      <c r="A76" s="13">
        <f>'Solicitação Regi Info'!A80</f>
        <v>0</v>
      </c>
      <c r="B76" s="14">
        <f>'Solicitação Regi Info'!B80</f>
        <v>0</v>
      </c>
      <c r="C76">
        <v>2000</v>
      </c>
      <c r="D76" s="16">
        <f>'Solicitação Regi Info'!E80</f>
        <v>0</v>
      </c>
      <c r="H76" s="15">
        <f>'Solicitação Regi Info'!F80</f>
        <v>0</v>
      </c>
      <c r="X76" t="s">
        <v>96</v>
      </c>
      <c r="Y76" t="s">
        <v>97</v>
      </c>
      <c r="Z76" t="s">
        <v>98</v>
      </c>
      <c r="AA76" s="16">
        <f>'Solicitação Regi Info'!G80</f>
        <v>0</v>
      </c>
      <c r="AB76">
        <f>'Solicitação Regi Info'!H80</f>
        <v>0</v>
      </c>
      <c r="AC76">
        <v>1</v>
      </c>
      <c r="AD76">
        <v>1</v>
      </c>
      <c r="AE76">
        <v>1</v>
      </c>
      <c r="AF76" s="19">
        <f>'Solicitação Regi Info'!I80</f>
        <v>0</v>
      </c>
      <c r="AG76">
        <f>'Solicitação Regi Info'!J80</f>
        <v>0</v>
      </c>
      <c r="AH76">
        <f t="shared" si="2"/>
        <v>0</v>
      </c>
      <c r="AO76" t="s">
        <v>98</v>
      </c>
      <c r="AU76" s="17" t="s">
        <v>99</v>
      </c>
      <c r="AV76" s="16">
        <f>'Solicitação Regi Info'!N80</f>
        <v>0</v>
      </c>
      <c r="AX76" t="s">
        <v>100</v>
      </c>
      <c r="AY76" t="s">
        <v>101</v>
      </c>
      <c r="AZ76">
        <v>1</v>
      </c>
      <c r="BA76" s="16">
        <f t="shared" si="3"/>
        <v>0</v>
      </c>
      <c r="BC76">
        <v>1</v>
      </c>
      <c r="BD76">
        <v>1</v>
      </c>
    </row>
    <row r="77" spans="1:56" x14ac:dyDescent="0.35">
      <c r="A77" s="13">
        <f>'Solicitação Regi Info'!A81</f>
        <v>0</v>
      </c>
      <c r="B77" s="14">
        <f>'Solicitação Regi Info'!B81</f>
        <v>0</v>
      </c>
      <c r="C77">
        <v>2000</v>
      </c>
      <c r="D77" s="16">
        <f>'Solicitação Regi Info'!E81</f>
        <v>0</v>
      </c>
      <c r="H77" s="15">
        <f>'Solicitação Regi Info'!F81</f>
        <v>0</v>
      </c>
      <c r="X77" t="s">
        <v>96</v>
      </c>
      <c r="Y77" t="s">
        <v>97</v>
      </c>
      <c r="Z77" t="s">
        <v>98</v>
      </c>
      <c r="AA77" s="16">
        <f>'Solicitação Regi Info'!G81</f>
        <v>0</v>
      </c>
      <c r="AB77">
        <f>'Solicitação Regi Info'!H81</f>
        <v>0</v>
      </c>
      <c r="AC77">
        <v>1</v>
      </c>
      <c r="AD77">
        <v>1</v>
      </c>
      <c r="AE77">
        <v>1</v>
      </c>
      <c r="AF77" s="19">
        <f>'Solicitação Regi Info'!I81</f>
        <v>0</v>
      </c>
      <c r="AG77">
        <f>'Solicitação Regi Info'!J81</f>
        <v>0</v>
      </c>
      <c r="AH77">
        <f t="shared" si="2"/>
        <v>0</v>
      </c>
      <c r="AO77" t="s">
        <v>98</v>
      </c>
      <c r="AU77" s="17" t="s">
        <v>99</v>
      </c>
      <c r="AV77" s="16">
        <f>'Solicitação Regi Info'!N81</f>
        <v>0</v>
      </c>
      <c r="AX77" t="s">
        <v>100</v>
      </c>
      <c r="AY77" t="s">
        <v>101</v>
      </c>
      <c r="AZ77">
        <v>1</v>
      </c>
      <c r="BA77" s="16">
        <f t="shared" si="3"/>
        <v>0</v>
      </c>
      <c r="BC77">
        <v>1</v>
      </c>
      <c r="BD77">
        <v>1</v>
      </c>
    </row>
    <row r="78" spans="1:56" x14ac:dyDescent="0.35">
      <c r="A78" s="13">
        <f>'Solicitação Regi Info'!A82</f>
        <v>0</v>
      </c>
      <c r="B78" s="14">
        <f>'Solicitação Regi Info'!B82</f>
        <v>0</v>
      </c>
      <c r="C78">
        <v>2000</v>
      </c>
      <c r="D78" s="16">
        <f>'Solicitação Regi Info'!E82</f>
        <v>0</v>
      </c>
      <c r="H78" s="15">
        <f>'Solicitação Regi Info'!F82</f>
        <v>0</v>
      </c>
      <c r="X78" t="s">
        <v>96</v>
      </c>
      <c r="Y78" t="s">
        <v>97</v>
      </c>
      <c r="Z78" t="s">
        <v>98</v>
      </c>
      <c r="AA78" s="16">
        <f>'Solicitação Regi Info'!G82</f>
        <v>0</v>
      </c>
      <c r="AB78">
        <f>'Solicitação Regi Info'!H82</f>
        <v>0</v>
      </c>
      <c r="AC78">
        <v>1</v>
      </c>
      <c r="AD78">
        <v>1</v>
      </c>
      <c r="AE78">
        <v>1</v>
      </c>
      <c r="AF78" s="19">
        <f>'Solicitação Regi Info'!I82</f>
        <v>0</v>
      </c>
      <c r="AG78">
        <f>'Solicitação Regi Info'!J82</f>
        <v>0</v>
      </c>
      <c r="AH78">
        <f t="shared" si="2"/>
        <v>0</v>
      </c>
      <c r="AO78" t="s">
        <v>98</v>
      </c>
      <c r="AU78" s="17" t="s">
        <v>99</v>
      </c>
      <c r="AV78" s="16">
        <f>'Solicitação Regi Info'!N82</f>
        <v>0</v>
      </c>
      <c r="AX78" t="s">
        <v>100</v>
      </c>
      <c r="AY78" t="s">
        <v>101</v>
      </c>
      <c r="AZ78">
        <v>1</v>
      </c>
      <c r="BA78" s="16">
        <f t="shared" si="3"/>
        <v>0</v>
      </c>
      <c r="BC78">
        <v>1</v>
      </c>
      <c r="BD78">
        <v>1</v>
      </c>
    </row>
    <row r="79" spans="1:56" x14ac:dyDescent="0.35">
      <c r="A79" s="13">
        <f>'Solicitação Regi Info'!A83</f>
        <v>0</v>
      </c>
      <c r="B79" s="14">
        <f>'Solicitação Regi Info'!B83</f>
        <v>0</v>
      </c>
      <c r="C79">
        <v>2000</v>
      </c>
      <c r="D79" s="16">
        <f>'Solicitação Regi Info'!E83</f>
        <v>0</v>
      </c>
      <c r="H79" s="15">
        <f>'Solicitação Regi Info'!F83</f>
        <v>0</v>
      </c>
      <c r="X79" t="s">
        <v>96</v>
      </c>
      <c r="Y79" t="s">
        <v>97</v>
      </c>
      <c r="Z79" t="s">
        <v>98</v>
      </c>
      <c r="AA79" s="16">
        <f>'Solicitação Regi Info'!G83</f>
        <v>0</v>
      </c>
      <c r="AB79">
        <f>'Solicitação Regi Info'!H83</f>
        <v>0</v>
      </c>
      <c r="AC79">
        <v>1</v>
      </c>
      <c r="AD79">
        <v>1</v>
      </c>
      <c r="AE79">
        <v>1</v>
      </c>
      <c r="AF79" s="19">
        <f>'Solicitação Regi Info'!I83</f>
        <v>0</v>
      </c>
      <c r="AG79">
        <f>'Solicitação Regi Info'!J83</f>
        <v>0</v>
      </c>
      <c r="AH79">
        <f t="shared" si="2"/>
        <v>0</v>
      </c>
      <c r="AO79" t="s">
        <v>98</v>
      </c>
      <c r="AU79" s="17" t="s">
        <v>99</v>
      </c>
      <c r="AV79" s="16">
        <f>'Solicitação Regi Info'!N83</f>
        <v>0</v>
      </c>
      <c r="AX79" t="s">
        <v>100</v>
      </c>
      <c r="AY79" t="s">
        <v>101</v>
      </c>
      <c r="AZ79">
        <v>1</v>
      </c>
      <c r="BA79" s="16">
        <f t="shared" si="3"/>
        <v>0</v>
      </c>
      <c r="BC79">
        <v>1</v>
      </c>
      <c r="BD79">
        <v>1</v>
      </c>
    </row>
    <row r="80" spans="1:56" x14ac:dyDescent="0.35">
      <c r="A80" s="13">
        <f>'Solicitação Regi Info'!A84</f>
        <v>0</v>
      </c>
      <c r="B80" s="14">
        <f>'Solicitação Regi Info'!B84</f>
        <v>0</v>
      </c>
      <c r="C80">
        <v>2000</v>
      </c>
      <c r="D80" s="16">
        <f>'Solicitação Regi Info'!E84</f>
        <v>0</v>
      </c>
      <c r="H80" s="15">
        <f>'Solicitação Regi Info'!F84</f>
        <v>0</v>
      </c>
      <c r="X80" t="s">
        <v>96</v>
      </c>
      <c r="Y80" t="s">
        <v>97</v>
      </c>
      <c r="Z80" t="s">
        <v>98</v>
      </c>
      <c r="AA80" s="16">
        <f>'Solicitação Regi Info'!G84</f>
        <v>0</v>
      </c>
      <c r="AB80">
        <f>'Solicitação Regi Info'!H84</f>
        <v>0</v>
      </c>
      <c r="AC80">
        <v>1</v>
      </c>
      <c r="AD80">
        <v>1</v>
      </c>
      <c r="AE80">
        <v>1</v>
      </c>
      <c r="AF80" s="19">
        <f>'Solicitação Regi Info'!I84</f>
        <v>0</v>
      </c>
      <c r="AG80">
        <f>'Solicitação Regi Info'!J84</f>
        <v>0</v>
      </c>
      <c r="AH80">
        <f t="shared" si="2"/>
        <v>0</v>
      </c>
      <c r="AO80" t="s">
        <v>98</v>
      </c>
      <c r="AU80" s="17" t="s">
        <v>99</v>
      </c>
      <c r="AV80" s="16">
        <f>'Solicitação Regi Info'!N84</f>
        <v>0</v>
      </c>
      <c r="AX80" t="s">
        <v>100</v>
      </c>
      <c r="AY80" t="s">
        <v>101</v>
      </c>
      <c r="AZ80">
        <v>1</v>
      </c>
      <c r="BA80" s="16">
        <f t="shared" si="3"/>
        <v>0</v>
      </c>
      <c r="BC80">
        <v>1</v>
      </c>
      <c r="BD80">
        <v>1</v>
      </c>
    </row>
    <row r="81" spans="1:56" x14ac:dyDescent="0.35">
      <c r="A81" s="13">
        <f>'Solicitação Regi Info'!A85</f>
        <v>0</v>
      </c>
      <c r="B81" s="14">
        <f>'Solicitação Regi Info'!B85</f>
        <v>0</v>
      </c>
      <c r="C81">
        <v>2000</v>
      </c>
      <c r="D81" s="16">
        <f>'Solicitação Regi Info'!E85</f>
        <v>0</v>
      </c>
      <c r="H81" s="15">
        <f>'Solicitação Regi Info'!F85</f>
        <v>0</v>
      </c>
      <c r="X81" t="s">
        <v>96</v>
      </c>
      <c r="Y81" t="s">
        <v>97</v>
      </c>
      <c r="Z81" t="s">
        <v>98</v>
      </c>
      <c r="AA81" s="16">
        <f>'Solicitação Regi Info'!G85</f>
        <v>0</v>
      </c>
      <c r="AB81">
        <f>'Solicitação Regi Info'!H85</f>
        <v>0</v>
      </c>
      <c r="AC81">
        <v>1</v>
      </c>
      <c r="AD81">
        <v>1</v>
      </c>
      <c r="AE81">
        <v>1</v>
      </c>
      <c r="AF81" s="19">
        <f>'Solicitação Regi Info'!I85</f>
        <v>0</v>
      </c>
      <c r="AG81">
        <f>'Solicitação Regi Info'!J85</f>
        <v>0</v>
      </c>
      <c r="AH81">
        <f t="shared" si="2"/>
        <v>0</v>
      </c>
      <c r="AO81" t="s">
        <v>98</v>
      </c>
      <c r="AU81" s="17" t="s">
        <v>99</v>
      </c>
      <c r="AV81" s="16">
        <f>'Solicitação Regi Info'!N85</f>
        <v>0</v>
      </c>
      <c r="AX81" t="s">
        <v>100</v>
      </c>
      <c r="AY81" t="s">
        <v>101</v>
      </c>
      <c r="AZ81">
        <v>1</v>
      </c>
      <c r="BA81" s="16">
        <f t="shared" si="3"/>
        <v>0</v>
      </c>
      <c r="BC81">
        <v>1</v>
      </c>
      <c r="BD81">
        <v>1</v>
      </c>
    </row>
    <row r="82" spans="1:56" x14ac:dyDescent="0.35">
      <c r="A82" s="13">
        <f>'Solicitação Regi Info'!A86</f>
        <v>0</v>
      </c>
      <c r="B82" s="14">
        <f>'Solicitação Regi Info'!B86</f>
        <v>0</v>
      </c>
      <c r="C82">
        <v>2000</v>
      </c>
      <c r="D82" s="16">
        <f>'Solicitação Regi Info'!E86</f>
        <v>0</v>
      </c>
      <c r="H82" s="15">
        <f>'Solicitação Regi Info'!F86</f>
        <v>0</v>
      </c>
      <c r="X82" t="s">
        <v>96</v>
      </c>
      <c r="Y82" t="s">
        <v>97</v>
      </c>
      <c r="Z82" t="s">
        <v>98</v>
      </c>
      <c r="AA82" s="16">
        <f>'Solicitação Regi Info'!G86</f>
        <v>0</v>
      </c>
      <c r="AB82">
        <f>'Solicitação Regi Info'!H86</f>
        <v>0</v>
      </c>
      <c r="AC82">
        <v>1</v>
      </c>
      <c r="AD82">
        <v>1</v>
      </c>
      <c r="AE82">
        <v>1</v>
      </c>
      <c r="AF82" s="19">
        <f>'Solicitação Regi Info'!I86</f>
        <v>0</v>
      </c>
      <c r="AG82">
        <f>'Solicitação Regi Info'!J86</f>
        <v>0</v>
      </c>
      <c r="AH82">
        <f t="shared" si="2"/>
        <v>0</v>
      </c>
      <c r="AO82" t="s">
        <v>98</v>
      </c>
      <c r="AU82" s="17" t="s">
        <v>99</v>
      </c>
      <c r="AV82" s="16">
        <f>'Solicitação Regi Info'!N86</f>
        <v>0</v>
      </c>
      <c r="AX82" t="s">
        <v>100</v>
      </c>
      <c r="AY82" t="s">
        <v>101</v>
      </c>
      <c r="AZ82">
        <v>1</v>
      </c>
      <c r="BA82" s="16">
        <f t="shared" si="3"/>
        <v>0</v>
      </c>
      <c r="BC82">
        <v>1</v>
      </c>
      <c r="BD82">
        <v>1</v>
      </c>
    </row>
    <row r="83" spans="1:56" x14ac:dyDescent="0.35">
      <c r="A83" s="13">
        <f>'Solicitação Regi Info'!A87</f>
        <v>0</v>
      </c>
      <c r="B83" s="14">
        <f>'Solicitação Regi Info'!B87</f>
        <v>0</v>
      </c>
      <c r="C83">
        <v>2000</v>
      </c>
      <c r="D83" s="16">
        <f>'Solicitação Regi Info'!E87</f>
        <v>0</v>
      </c>
      <c r="H83" s="15">
        <f>'Solicitação Regi Info'!F87</f>
        <v>0</v>
      </c>
      <c r="X83" t="s">
        <v>96</v>
      </c>
      <c r="Y83" t="s">
        <v>97</v>
      </c>
      <c r="Z83" t="s">
        <v>98</v>
      </c>
      <c r="AA83" s="16">
        <f>'Solicitação Regi Info'!G87</f>
        <v>0</v>
      </c>
      <c r="AB83">
        <f>'Solicitação Regi Info'!H87</f>
        <v>0</v>
      </c>
      <c r="AC83">
        <v>1</v>
      </c>
      <c r="AD83">
        <v>1</v>
      </c>
      <c r="AE83">
        <v>1</v>
      </c>
      <c r="AF83" s="19">
        <f>'Solicitação Regi Info'!I87</f>
        <v>0</v>
      </c>
      <c r="AG83">
        <f>'Solicitação Regi Info'!J87</f>
        <v>0</v>
      </c>
      <c r="AH83">
        <f t="shared" si="2"/>
        <v>0</v>
      </c>
      <c r="AO83" t="s">
        <v>98</v>
      </c>
      <c r="AU83" s="17" t="s">
        <v>99</v>
      </c>
      <c r="AV83" s="16">
        <f>'Solicitação Regi Info'!N87</f>
        <v>0</v>
      </c>
      <c r="AX83" t="s">
        <v>100</v>
      </c>
      <c r="AY83" t="s">
        <v>101</v>
      </c>
      <c r="AZ83">
        <v>1</v>
      </c>
      <c r="BA83" s="16">
        <f t="shared" si="3"/>
        <v>0</v>
      </c>
      <c r="BC83">
        <v>1</v>
      </c>
      <c r="BD83">
        <v>1</v>
      </c>
    </row>
    <row r="84" spans="1:56" x14ac:dyDescent="0.35">
      <c r="A84" s="13">
        <f>'Solicitação Regi Info'!A88</f>
        <v>0</v>
      </c>
      <c r="B84" s="14">
        <f>'Solicitação Regi Info'!B88</f>
        <v>0</v>
      </c>
      <c r="C84">
        <v>2000</v>
      </c>
      <c r="D84" s="16">
        <f>'Solicitação Regi Info'!E88</f>
        <v>0</v>
      </c>
      <c r="H84" s="15">
        <f>'Solicitação Regi Info'!F88</f>
        <v>0</v>
      </c>
      <c r="X84" t="s">
        <v>96</v>
      </c>
      <c r="Y84" t="s">
        <v>97</v>
      </c>
      <c r="Z84" t="s">
        <v>98</v>
      </c>
      <c r="AA84" s="16">
        <f>'Solicitação Regi Info'!G88</f>
        <v>0</v>
      </c>
      <c r="AB84">
        <f>'Solicitação Regi Info'!H88</f>
        <v>0</v>
      </c>
      <c r="AC84">
        <v>1</v>
      </c>
      <c r="AD84">
        <v>1</v>
      </c>
      <c r="AE84">
        <v>1</v>
      </c>
      <c r="AF84" s="19">
        <f>'Solicitação Regi Info'!I88</f>
        <v>0</v>
      </c>
      <c r="AG84">
        <f>'Solicitação Regi Info'!J88</f>
        <v>0</v>
      </c>
      <c r="AH84">
        <f t="shared" si="2"/>
        <v>0</v>
      </c>
      <c r="AO84" t="s">
        <v>98</v>
      </c>
      <c r="AU84" s="17" t="s">
        <v>99</v>
      </c>
      <c r="AV84" s="16">
        <f>'Solicitação Regi Info'!N88</f>
        <v>0</v>
      </c>
      <c r="AX84" t="s">
        <v>100</v>
      </c>
      <c r="AY84" t="s">
        <v>101</v>
      </c>
      <c r="AZ84">
        <v>1</v>
      </c>
      <c r="BA84" s="16">
        <f t="shared" si="3"/>
        <v>0</v>
      </c>
      <c r="BC84">
        <v>1</v>
      </c>
      <c r="BD84">
        <v>1</v>
      </c>
    </row>
    <row r="85" spans="1:56" x14ac:dyDescent="0.35">
      <c r="A85" s="13">
        <f>'Solicitação Regi Info'!A89</f>
        <v>0</v>
      </c>
      <c r="B85" s="14">
        <f>'Solicitação Regi Info'!B89</f>
        <v>0</v>
      </c>
      <c r="C85">
        <v>2000</v>
      </c>
      <c r="D85" s="16">
        <f>'Solicitação Regi Info'!E89</f>
        <v>0</v>
      </c>
      <c r="H85" s="15">
        <f>'Solicitação Regi Info'!F89</f>
        <v>0</v>
      </c>
      <c r="X85" t="s">
        <v>96</v>
      </c>
      <c r="Y85" t="s">
        <v>97</v>
      </c>
      <c r="Z85" t="s">
        <v>98</v>
      </c>
      <c r="AA85" s="16">
        <f>'Solicitação Regi Info'!G89</f>
        <v>0</v>
      </c>
      <c r="AB85">
        <f>'Solicitação Regi Info'!H89</f>
        <v>0</v>
      </c>
      <c r="AC85">
        <v>1</v>
      </c>
      <c r="AD85">
        <v>1</v>
      </c>
      <c r="AE85">
        <v>1</v>
      </c>
      <c r="AF85" s="19">
        <f>'Solicitação Regi Info'!I89</f>
        <v>0</v>
      </c>
      <c r="AG85">
        <f>'Solicitação Regi Info'!J89</f>
        <v>0</v>
      </c>
      <c r="AH85">
        <f t="shared" si="2"/>
        <v>0</v>
      </c>
      <c r="AO85" t="s">
        <v>98</v>
      </c>
      <c r="AU85" s="17" t="s">
        <v>99</v>
      </c>
      <c r="AV85" s="16">
        <f>'Solicitação Regi Info'!N89</f>
        <v>0</v>
      </c>
      <c r="AX85" t="s">
        <v>100</v>
      </c>
      <c r="AY85" t="s">
        <v>101</v>
      </c>
      <c r="AZ85">
        <v>1</v>
      </c>
      <c r="BA85" s="16">
        <f t="shared" si="3"/>
        <v>0</v>
      </c>
      <c r="BC85">
        <v>1</v>
      </c>
      <c r="BD85">
        <v>1</v>
      </c>
    </row>
    <row r="86" spans="1:56" x14ac:dyDescent="0.35">
      <c r="A86" s="13">
        <f>'Solicitação Regi Info'!A90</f>
        <v>0</v>
      </c>
      <c r="B86" s="14">
        <f>'Solicitação Regi Info'!B90</f>
        <v>0</v>
      </c>
      <c r="C86">
        <v>2000</v>
      </c>
      <c r="D86" s="16">
        <f>'Solicitação Regi Info'!E90</f>
        <v>0</v>
      </c>
      <c r="H86" s="15">
        <f>'Solicitação Regi Info'!F90</f>
        <v>0</v>
      </c>
      <c r="X86" t="s">
        <v>96</v>
      </c>
      <c r="Y86" t="s">
        <v>97</v>
      </c>
      <c r="Z86" t="s">
        <v>98</v>
      </c>
      <c r="AA86" s="16">
        <f>'Solicitação Regi Info'!G90</f>
        <v>0</v>
      </c>
      <c r="AB86">
        <f>'Solicitação Regi Info'!H90</f>
        <v>0</v>
      </c>
      <c r="AC86">
        <v>1</v>
      </c>
      <c r="AD86">
        <v>1</v>
      </c>
      <c r="AE86">
        <v>1</v>
      </c>
      <c r="AF86" s="19">
        <f>'Solicitação Regi Info'!I90</f>
        <v>0</v>
      </c>
      <c r="AG86">
        <f>'Solicitação Regi Info'!J90</f>
        <v>0</v>
      </c>
      <c r="AH86">
        <f t="shared" si="2"/>
        <v>0</v>
      </c>
      <c r="AO86" t="s">
        <v>98</v>
      </c>
      <c r="AU86" s="17" t="s">
        <v>99</v>
      </c>
      <c r="AV86" s="16">
        <f>'Solicitação Regi Info'!N90</f>
        <v>0</v>
      </c>
      <c r="AX86" t="s">
        <v>100</v>
      </c>
      <c r="AY86" t="s">
        <v>101</v>
      </c>
      <c r="AZ86">
        <v>1</v>
      </c>
      <c r="BA86" s="16">
        <f t="shared" si="3"/>
        <v>0</v>
      </c>
      <c r="BC86">
        <v>1</v>
      </c>
      <c r="BD86">
        <v>1</v>
      </c>
    </row>
    <row r="87" spans="1:56" x14ac:dyDescent="0.35">
      <c r="A87" s="13">
        <f>'Solicitação Regi Info'!A91</f>
        <v>0</v>
      </c>
      <c r="B87" s="14">
        <f>'Solicitação Regi Info'!B91</f>
        <v>0</v>
      </c>
      <c r="C87">
        <v>2000</v>
      </c>
      <c r="D87" s="16">
        <f>'Solicitação Regi Info'!E91</f>
        <v>0</v>
      </c>
      <c r="H87" s="15">
        <f>'Solicitação Regi Info'!F91</f>
        <v>0</v>
      </c>
      <c r="X87" t="s">
        <v>96</v>
      </c>
      <c r="Y87" t="s">
        <v>97</v>
      </c>
      <c r="Z87" t="s">
        <v>98</v>
      </c>
      <c r="AA87" s="16">
        <f>'Solicitação Regi Info'!G91</f>
        <v>0</v>
      </c>
      <c r="AB87">
        <f>'Solicitação Regi Info'!H91</f>
        <v>0</v>
      </c>
      <c r="AC87">
        <v>1</v>
      </c>
      <c r="AD87">
        <v>1</v>
      </c>
      <c r="AE87">
        <v>1</v>
      </c>
      <c r="AF87" s="19">
        <f>'Solicitação Regi Info'!I91</f>
        <v>0</v>
      </c>
      <c r="AG87">
        <f>'Solicitação Regi Info'!J91</f>
        <v>0</v>
      </c>
      <c r="AH87">
        <f t="shared" si="2"/>
        <v>0</v>
      </c>
      <c r="AO87" t="s">
        <v>98</v>
      </c>
      <c r="AU87" s="17" t="s">
        <v>99</v>
      </c>
      <c r="AV87" s="16">
        <f>'Solicitação Regi Info'!N91</f>
        <v>0</v>
      </c>
      <c r="AX87" t="s">
        <v>100</v>
      </c>
      <c r="AY87" t="s">
        <v>101</v>
      </c>
      <c r="AZ87">
        <v>1</v>
      </c>
      <c r="BA87" s="16">
        <f t="shared" si="3"/>
        <v>0</v>
      </c>
      <c r="BC87">
        <v>1</v>
      </c>
      <c r="BD87">
        <v>1</v>
      </c>
    </row>
    <row r="88" spans="1:56" x14ac:dyDescent="0.35">
      <c r="A88" s="13">
        <f>'Solicitação Regi Info'!A92</f>
        <v>0</v>
      </c>
      <c r="B88" s="14">
        <f>'Solicitação Regi Info'!B92</f>
        <v>0</v>
      </c>
      <c r="C88">
        <v>2000</v>
      </c>
      <c r="D88" s="16">
        <f>'Solicitação Regi Info'!E92</f>
        <v>0</v>
      </c>
      <c r="H88" s="15">
        <f>'Solicitação Regi Info'!F92</f>
        <v>0</v>
      </c>
      <c r="X88" t="s">
        <v>96</v>
      </c>
      <c r="Y88" t="s">
        <v>97</v>
      </c>
      <c r="Z88" t="s">
        <v>98</v>
      </c>
      <c r="AA88" s="16">
        <f>'Solicitação Regi Info'!G92</f>
        <v>0</v>
      </c>
      <c r="AB88">
        <f>'Solicitação Regi Info'!H92</f>
        <v>0</v>
      </c>
      <c r="AC88">
        <v>1</v>
      </c>
      <c r="AD88">
        <v>1</v>
      </c>
      <c r="AE88">
        <v>1</v>
      </c>
      <c r="AF88" s="19">
        <f>'Solicitação Regi Info'!I92</f>
        <v>0</v>
      </c>
      <c r="AG88">
        <f>'Solicitação Regi Info'!J92</f>
        <v>0</v>
      </c>
      <c r="AH88">
        <f t="shared" si="2"/>
        <v>0</v>
      </c>
      <c r="AO88" t="s">
        <v>98</v>
      </c>
      <c r="AU88" s="17" t="s">
        <v>99</v>
      </c>
      <c r="AV88" s="16">
        <f>'Solicitação Regi Info'!N92</f>
        <v>0</v>
      </c>
      <c r="AX88" t="s">
        <v>100</v>
      </c>
      <c r="AY88" t="s">
        <v>101</v>
      </c>
      <c r="AZ88">
        <v>1</v>
      </c>
      <c r="BA88" s="16">
        <f t="shared" si="3"/>
        <v>0</v>
      </c>
      <c r="BC88">
        <v>1</v>
      </c>
      <c r="BD88">
        <v>1</v>
      </c>
    </row>
    <row r="89" spans="1:56" x14ac:dyDescent="0.35">
      <c r="A89" s="13">
        <f>'Solicitação Regi Info'!A93</f>
        <v>0</v>
      </c>
      <c r="B89" s="14">
        <f>'Solicitação Regi Info'!B93</f>
        <v>0</v>
      </c>
      <c r="C89">
        <v>2000</v>
      </c>
      <c r="D89" s="16">
        <f>'Solicitação Regi Info'!E93</f>
        <v>0</v>
      </c>
      <c r="H89" s="15">
        <f>'Solicitação Regi Info'!F93</f>
        <v>0</v>
      </c>
      <c r="X89" t="s">
        <v>96</v>
      </c>
      <c r="Y89" t="s">
        <v>97</v>
      </c>
      <c r="Z89" t="s">
        <v>98</v>
      </c>
      <c r="AA89" s="16">
        <f>'Solicitação Regi Info'!G93</f>
        <v>0</v>
      </c>
      <c r="AB89">
        <f>'Solicitação Regi Info'!H93</f>
        <v>0</v>
      </c>
      <c r="AC89">
        <v>1</v>
      </c>
      <c r="AD89">
        <v>1</v>
      </c>
      <c r="AE89">
        <v>1</v>
      </c>
      <c r="AF89" s="19">
        <f>'Solicitação Regi Info'!I93</f>
        <v>0</v>
      </c>
      <c r="AG89">
        <f>'Solicitação Regi Info'!J93</f>
        <v>0</v>
      </c>
      <c r="AH89">
        <f t="shared" si="2"/>
        <v>0</v>
      </c>
      <c r="AO89" t="s">
        <v>98</v>
      </c>
      <c r="AU89" s="17" t="s">
        <v>99</v>
      </c>
      <c r="AV89" s="16">
        <f>'Solicitação Regi Info'!N93</f>
        <v>0</v>
      </c>
      <c r="AX89" t="s">
        <v>100</v>
      </c>
      <c r="AY89" t="s">
        <v>101</v>
      </c>
      <c r="AZ89">
        <v>1</v>
      </c>
      <c r="BA89" s="16">
        <f t="shared" si="3"/>
        <v>0</v>
      </c>
      <c r="BC89">
        <v>1</v>
      </c>
      <c r="BD89">
        <v>1</v>
      </c>
    </row>
    <row r="90" spans="1:56" x14ac:dyDescent="0.35">
      <c r="A90" s="13">
        <f>'Solicitação Regi Info'!A94</f>
        <v>0</v>
      </c>
      <c r="B90" s="14">
        <f>'Solicitação Regi Info'!B94</f>
        <v>0</v>
      </c>
      <c r="C90">
        <v>2000</v>
      </c>
      <c r="D90" s="16">
        <f>'Solicitação Regi Info'!E94</f>
        <v>0</v>
      </c>
      <c r="H90" s="15">
        <f>'Solicitação Regi Info'!F94</f>
        <v>0</v>
      </c>
      <c r="X90" t="s">
        <v>96</v>
      </c>
      <c r="Y90" t="s">
        <v>97</v>
      </c>
      <c r="Z90" t="s">
        <v>98</v>
      </c>
      <c r="AA90" s="16">
        <f>'Solicitação Regi Info'!G94</f>
        <v>0</v>
      </c>
      <c r="AB90">
        <f>'Solicitação Regi Info'!H94</f>
        <v>0</v>
      </c>
      <c r="AC90">
        <v>1</v>
      </c>
      <c r="AD90">
        <v>1</v>
      </c>
      <c r="AE90">
        <v>1</v>
      </c>
      <c r="AF90" s="19">
        <f>'Solicitação Regi Info'!I94</f>
        <v>0</v>
      </c>
      <c r="AG90">
        <f>'Solicitação Regi Info'!J94</f>
        <v>0</v>
      </c>
      <c r="AH90">
        <f t="shared" si="2"/>
        <v>0</v>
      </c>
      <c r="AO90" t="s">
        <v>98</v>
      </c>
      <c r="AU90" s="17" t="s">
        <v>99</v>
      </c>
      <c r="AV90" s="16">
        <f>'Solicitação Regi Info'!N94</f>
        <v>0</v>
      </c>
      <c r="AX90" t="s">
        <v>100</v>
      </c>
      <c r="AY90" t="s">
        <v>101</v>
      </c>
      <c r="AZ90">
        <v>1</v>
      </c>
      <c r="BA90" s="16">
        <f t="shared" si="3"/>
        <v>0</v>
      </c>
      <c r="BC90">
        <v>1</v>
      </c>
      <c r="BD90">
        <v>1</v>
      </c>
    </row>
    <row r="91" spans="1:56" x14ac:dyDescent="0.35">
      <c r="A91" s="13">
        <f>'Solicitação Regi Info'!A95</f>
        <v>0</v>
      </c>
      <c r="B91" s="14">
        <f>'Solicitação Regi Info'!B95</f>
        <v>0</v>
      </c>
      <c r="C91">
        <v>2000</v>
      </c>
      <c r="D91" s="16">
        <f>'Solicitação Regi Info'!E95</f>
        <v>0</v>
      </c>
      <c r="H91" s="15">
        <f>'Solicitação Regi Info'!F95</f>
        <v>0</v>
      </c>
      <c r="X91" t="s">
        <v>96</v>
      </c>
      <c r="Y91" t="s">
        <v>97</v>
      </c>
      <c r="Z91" t="s">
        <v>98</v>
      </c>
      <c r="AA91" s="16">
        <f>'Solicitação Regi Info'!G95</f>
        <v>0</v>
      </c>
      <c r="AB91">
        <f>'Solicitação Regi Info'!H95</f>
        <v>0</v>
      </c>
      <c r="AC91">
        <v>1</v>
      </c>
      <c r="AD91">
        <v>1</v>
      </c>
      <c r="AE91">
        <v>1</v>
      </c>
      <c r="AF91" s="19">
        <f>'Solicitação Regi Info'!I95</f>
        <v>0</v>
      </c>
      <c r="AG91">
        <f>'Solicitação Regi Info'!J95</f>
        <v>0</v>
      </c>
      <c r="AH91">
        <f t="shared" si="2"/>
        <v>0</v>
      </c>
      <c r="AO91" t="s">
        <v>98</v>
      </c>
      <c r="AU91" s="17" t="s">
        <v>99</v>
      </c>
      <c r="AV91" s="16">
        <f>'Solicitação Regi Info'!N95</f>
        <v>0</v>
      </c>
      <c r="AX91" t="s">
        <v>100</v>
      </c>
      <c r="AY91" t="s">
        <v>101</v>
      </c>
      <c r="AZ91">
        <v>1</v>
      </c>
      <c r="BA91" s="16">
        <f t="shared" si="3"/>
        <v>0</v>
      </c>
      <c r="BC91">
        <v>1</v>
      </c>
      <c r="BD91">
        <v>1</v>
      </c>
    </row>
    <row r="92" spans="1:56" x14ac:dyDescent="0.35">
      <c r="A92" s="13">
        <f>'Solicitação Regi Info'!A96</f>
        <v>0</v>
      </c>
      <c r="B92" s="14">
        <f>'Solicitação Regi Info'!B96</f>
        <v>0</v>
      </c>
      <c r="C92">
        <v>2000</v>
      </c>
      <c r="D92" s="16">
        <f>'Solicitação Regi Info'!E96</f>
        <v>0</v>
      </c>
      <c r="H92" s="15">
        <f>'Solicitação Regi Info'!F96</f>
        <v>0</v>
      </c>
      <c r="X92" t="s">
        <v>96</v>
      </c>
      <c r="Y92" t="s">
        <v>97</v>
      </c>
      <c r="Z92" t="s">
        <v>98</v>
      </c>
      <c r="AA92" s="16">
        <f>'Solicitação Regi Info'!G96</f>
        <v>0</v>
      </c>
      <c r="AB92">
        <f>'Solicitação Regi Info'!H96</f>
        <v>0</v>
      </c>
      <c r="AC92">
        <v>1</v>
      </c>
      <c r="AD92">
        <v>1</v>
      </c>
      <c r="AE92">
        <v>1</v>
      </c>
      <c r="AF92" s="19">
        <f>'Solicitação Regi Info'!I96</f>
        <v>0</v>
      </c>
      <c r="AG92">
        <f>'Solicitação Regi Info'!J96</f>
        <v>0</v>
      </c>
      <c r="AH92">
        <f t="shared" si="2"/>
        <v>0</v>
      </c>
      <c r="AO92" t="s">
        <v>98</v>
      </c>
      <c r="AU92" s="17" t="s">
        <v>99</v>
      </c>
      <c r="AV92" s="16">
        <f>'Solicitação Regi Info'!N96</f>
        <v>0</v>
      </c>
      <c r="AX92" t="s">
        <v>100</v>
      </c>
      <c r="AY92" t="s">
        <v>101</v>
      </c>
      <c r="AZ92">
        <v>1</v>
      </c>
      <c r="BA92" s="16">
        <f t="shared" si="3"/>
        <v>0</v>
      </c>
      <c r="BC92">
        <v>1</v>
      </c>
      <c r="BD92">
        <v>1</v>
      </c>
    </row>
    <row r="93" spans="1:56" x14ac:dyDescent="0.35">
      <c r="A93" s="13">
        <f>'Solicitação Regi Info'!A97</f>
        <v>0</v>
      </c>
      <c r="B93" s="14">
        <f>'Solicitação Regi Info'!B97</f>
        <v>0</v>
      </c>
      <c r="C93">
        <v>2000</v>
      </c>
      <c r="D93" s="16">
        <f>'Solicitação Regi Info'!E97</f>
        <v>0</v>
      </c>
      <c r="H93" s="15">
        <f>'Solicitação Regi Info'!F97</f>
        <v>0</v>
      </c>
      <c r="X93" t="s">
        <v>96</v>
      </c>
      <c r="Y93" t="s">
        <v>97</v>
      </c>
      <c r="Z93" t="s">
        <v>98</v>
      </c>
      <c r="AA93" s="16">
        <f>'Solicitação Regi Info'!G97</f>
        <v>0</v>
      </c>
      <c r="AB93">
        <f>'Solicitação Regi Info'!H97</f>
        <v>0</v>
      </c>
      <c r="AC93">
        <v>1</v>
      </c>
      <c r="AD93">
        <v>1</v>
      </c>
      <c r="AE93">
        <v>1</v>
      </c>
      <c r="AF93" s="19">
        <f>'Solicitação Regi Info'!I97</f>
        <v>0</v>
      </c>
      <c r="AG93">
        <f>'Solicitação Regi Info'!J97</f>
        <v>0</v>
      </c>
      <c r="AH93">
        <f t="shared" si="2"/>
        <v>0</v>
      </c>
      <c r="AO93" t="s">
        <v>98</v>
      </c>
      <c r="AU93" s="17" t="s">
        <v>99</v>
      </c>
      <c r="AV93" s="16">
        <f>'Solicitação Regi Info'!N97</f>
        <v>0</v>
      </c>
      <c r="AX93" t="s">
        <v>100</v>
      </c>
      <c r="AY93" t="s">
        <v>101</v>
      </c>
      <c r="AZ93">
        <v>1</v>
      </c>
      <c r="BA93" s="16">
        <f t="shared" si="3"/>
        <v>0</v>
      </c>
      <c r="BC93">
        <v>1</v>
      </c>
      <c r="BD93">
        <v>1</v>
      </c>
    </row>
    <row r="94" spans="1:56" x14ac:dyDescent="0.35">
      <c r="A94" s="13">
        <f>'Solicitação Regi Info'!A98</f>
        <v>0</v>
      </c>
      <c r="B94" s="14">
        <f>'Solicitação Regi Info'!B98</f>
        <v>0</v>
      </c>
      <c r="C94">
        <v>2000</v>
      </c>
      <c r="D94" s="16">
        <f>'Solicitação Regi Info'!E98</f>
        <v>0</v>
      </c>
      <c r="H94" s="15">
        <f>'Solicitação Regi Info'!F98</f>
        <v>0</v>
      </c>
      <c r="X94" t="s">
        <v>96</v>
      </c>
      <c r="Y94" t="s">
        <v>97</v>
      </c>
      <c r="Z94" t="s">
        <v>98</v>
      </c>
      <c r="AA94" s="16">
        <f>'Solicitação Regi Info'!G98</f>
        <v>0</v>
      </c>
      <c r="AB94">
        <f>'Solicitação Regi Info'!H98</f>
        <v>0</v>
      </c>
      <c r="AC94">
        <v>1</v>
      </c>
      <c r="AD94">
        <v>1</v>
      </c>
      <c r="AE94">
        <v>1</v>
      </c>
      <c r="AF94" s="19">
        <f>'Solicitação Regi Info'!I98</f>
        <v>0</v>
      </c>
      <c r="AG94">
        <f>'Solicitação Regi Info'!J98</f>
        <v>0</v>
      </c>
      <c r="AH94">
        <f t="shared" si="2"/>
        <v>0</v>
      </c>
      <c r="AO94" t="s">
        <v>98</v>
      </c>
      <c r="AU94" s="17" t="s">
        <v>99</v>
      </c>
      <c r="AV94" s="16">
        <f>'Solicitação Regi Info'!N98</f>
        <v>0</v>
      </c>
      <c r="AX94" t="s">
        <v>100</v>
      </c>
      <c r="AY94" t="s">
        <v>101</v>
      </c>
      <c r="AZ94">
        <v>1</v>
      </c>
      <c r="BA94" s="16">
        <f t="shared" si="3"/>
        <v>0</v>
      </c>
      <c r="BC94">
        <v>1</v>
      </c>
      <c r="BD94">
        <v>1</v>
      </c>
    </row>
    <row r="95" spans="1:56" x14ac:dyDescent="0.35">
      <c r="A95" s="13">
        <f>'Solicitação Regi Info'!A99</f>
        <v>0</v>
      </c>
      <c r="B95" s="14">
        <f>'Solicitação Regi Info'!B99</f>
        <v>0</v>
      </c>
      <c r="C95">
        <v>2000</v>
      </c>
      <c r="D95" s="16">
        <f>'Solicitação Regi Info'!E99</f>
        <v>0</v>
      </c>
      <c r="H95" s="15">
        <f>'Solicitação Regi Info'!F99</f>
        <v>0</v>
      </c>
      <c r="X95" t="s">
        <v>96</v>
      </c>
      <c r="Y95" t="s">
        <v>97</v>
      </c>
      <c r="Z95" t="s">
        <v>98</v>
      </c>
      <c r="AA95" s="16">
        <f>'Solicitação Regi Info'!G99</f>
        <v>0</v>
      </c>
      <c r="AB95">
        <f>'Solicitação Regi Info'!H99</f>
        <v>0</v>
      </c>
      <c r="AC95">
        <v>1</v>
      </c>
      <c r="AD95">
        <v>1</v>
      </c>
      <c r="AE95">
        <v>1</v>
      </c>
      <c r="AF95" s="19">
        <f>'Solicitação Regi Info'!I99</f>
        <v>0</v>
      </c>
      <c r="AG95">
        <f>'Solicitação Regi Info'!J99</f>
        <v>0</v>
      </c>
      <c r="AH95">
        <f t="shared" si="2"/>
        <v>0</v>
      </c>
      <c r="AO95" t="s">
        <v>98</v>
      </c>
      <c r="AU95" s="17" t="s">
        <v>99</v>
      </c>
      <c r="AV95" s="16">
        <f>'Solicitação Regi Info'!N99</f>
        <v>0</v>
      </c>
      <c r="AX95" t="s">
        <v>100</v>
      </c>
      <c r="AY95" t="s">
        <v>101</v>
      </c>
      <c r="AZ95">
        <v>1</v>
      </c>
      <c r="BA95" s="16">
        <f t="shared" si="3"/>
        <v>0</v>
      </c>
      <c r="BC95">
        <v>1</v>
      </c>
      <c r="BD95">
        <v>1</v>
      </c>
    </row>
    <row r="96" spans="1:56" x14ac:dyDescent="0.35">
      <c r="A96" s="13">
        <f>'Solicitação Regi Info'!A100</f>
        <v>0</v>
      </c>
      <c r="B96" s="14">
        <f>'Solicitação Regi Info'!B100</f>
        <v>0</v>
      </c>
      <c r="C96">
        <v>2000</v>
      </c>
      <c r="D96" s="16">
        <f>'Solicitação Regi Info'!E100</f>
        <v>0</v>
      </c>
      <c r="H96" s="15">
        <f>'Solicitação Regi Info'!F100</f>
        <v>0</v>
      </c>
      <c r="X96" t="s">
        <v>96</v>
      </c>
      <c r="Y96" t="s">
        <v>97</v>
      </c>
      <c r="Z96" t="s">
        <v>98</v>
      </c>
      <c r="AA96" s="16">
        <f>'Solicitação Regi Info'!G100</f>
        <v>0</v>
      </c>
      <c r="AB96">
        <f>'Solicitação Regi Info'!H100</f>
        <v>0</v>
      </c>
      <c r="AC96">
        <v>1</v>
      </c>
      <c r="AD96">
        <v>1</v>
      </c>
      <c r="AE96">
        <v>1</v>
      </c>
      <c r="AF96" s="19">
        <f>'Solicitação Regi Info'!I100</f>
        <v>0</v>
      </c>
      <c r="AG96">
        <f>'Solicitação Regi Info'!J100</f>
        <v>0</v>
      </c>
      <c r="AH96">
        <f t="shared" si="2"/>
        <v>0</v>
      </c>
      <c r="AO96" t="s">
        <v>98</v>
      </c>
      <c r="AU96" s="17" t="s">
        <v>99</v>
      </c>
      <c r="AV96" s="16">
        <f>'Solicitação Regi Info'!N100</f>
        <v>0</v>
      </c>
      <c r="AX96" t="s">
        <v>100</v>
      </c>
      <c r="AY96" t="s">
        <v>101</v>
      </c>
      <c r="AZ96">
        <v>1</v>
      </c>
      <c r="BA96" s="16">
        <f t="shared" si="3"/>
        <v>0</v>
      </c>
      <c r="BC96">
        <v>1</v>
      </c>
      <c r="BD96">
        <v>1</v>
      </c>
    </row>
    <row r="97" spans="1:56" x14ac:dyDescent="0.35">
      <c r="A97" s="13">
        <f>'Solicitação Regi Info'!A101</f>
        <v>0</v>
      </c>
      <c r="B97" s="14">
        <f>'Solicitação Regi Info'!B101</f>
        <v>0</v>
      </c>
      <c r="C97">
        <v>2000</v>
      </c>
      <c r="D97" s="16">
        <f>'Solicitação Regi Info'!E101</f>
        <v>0</v>
      </c>
      <c r="H97" s="15">
        <f>'Solicitação Regi Info'!F101</f>
        <v>0</v>
      </c>
      <c r="X97" t="s">
        <v>96</v>
      </c>
      <c r="Y97" t="s">
        <v>97</v>
      </c>
      <c r="Z97" t="s">
        <v>98</v>
      </c>
      <c r="AA97" s="16">
        <f>'Solicitação Regi Info'!G101</f>
        <v>0</v>
      </c>
      <c r="AB97">
        <f>'Solicitação Regi Info'!H101</f>
        <v>0</v>
      </c>
      <c r="AC97">
        <v>1</v>
      </c>
      <c r="AD97">
        <v>1</v>
      </c>
      <c r="AE97">
        <v>1</v>
      </c>
      <c r="AF97" s="19">
        <f>'Solicitação Regi Info'!I101</f>
        <v>0</v>
      </c>
      <c r="AG97">
        <f>'Solicitação Regi Info'!J101</f>
        <v>0</v>
      </c>
      <c r="AH97">
        <f t="shared" si="2"/>
        <v>0</v>
      </c>
      <c r="AO97" t="s">
        <v>98</v>
      </c>
      <c r="AU97" s="17" t="s">
        <v>99</v>
      </c>
      <c r="AV97" s="16">
        <f>'Solicitação Regi Info'!N101</f>
        <v>0</v>
      </c>
      <c r="AX97" t="s">
        <v>100</v>
      </c>
      <c r="AY97" t="s">
        <v>101</v>
      </c>
      <c r="AZ97">
        <v>1</v>
      </c>
      <c r="BA97" s="16">
        <f t="shared" si="3"/>
        <v>0</v>
      </c>
      <c r="BC97">
        <v>1</v>
      </c>
      <c r="BD97">
        <v>1</v>
      </c>
    </row>
    <row r="98" spans="1:56" x14ac:dyDescent="0.35">
      <c r="A98" s="13">
        <f>'Solicitação Regi Info'!A102</f>
        <v>0</v>
      </c>
      <c r="B98" s="14">
        <f>'Solicitação Regi Info'!B102</f>
        <v>0</v>
      </c>
      <c r="C98">
        <v>2000</v>
      </c>
      <c r="D98" s="16">
        <f>'Solicitação Regi Info'!E102</f>
        <v>0</v>
      </c>
      <c r="H98" s="15">
        <f>'Solicitação Regi Info'!F102</f>
        <v>0</v>
      </c>
      <c r="X98" t="s">
        <v>96</v>
      </c>
      <c r="Y98" t="s">
        <v>97</v>
      </c>
      <c r="Z98" t="s">
        <v>98</v>
      </c>
      <c r="AA98" s="16">
        <f>'Solicitação Regi Info'!G102</f>
        <v>0</v>
      </c>
      <c r="AB98">
        <f>'Solicitação Regi Info'!H102</f>
        <v>0</v>
      </c>
      <c r="AC98">
        <v>1</v>
      </c>
      <c r="AD98">
        <v>1</v>
      </c>
      <c r="AE98">
        <v>1</v>
      </c>
      <c r="AF98" s="19">
        <f>'Solicitação Regi Info'!I102</f>
        <v>0</v>
      </c>
      <c r="AG98">
        <f>'Solicitação Regi Info'!J102</f>
        <v>0</v>
      </c>
      <c r="AH98">
        <f t="shared" si="2"/>
        <v>0</v>
      </c>
      <c r="AO98" t="s">
        <v>98</v>
      </c>
      <c r="AU98" s="17" t="s">
        <v>99</v>
      </c>
      <c r="AV98" s="16">
        <f>'Solicitação Regi Info'!N102</f>
        <v>0</v>
      </c>
      <c r="AX98" t="s">
        <v>100</v>
      </c>
      <c r="AY98" t="s">
        <v>101</v>
      </c>
      <c r="AZ98">
        <v>1</v>
      </c>
      <c r="BA98" s="16">
        <f t="shared" si="3"/>
        <v>0</v>
      </c>
      <c r="BC98">
        <v>1</v>
      </c>
      <c r="BD98">
        <v>1</v>
      </c>
    </row>
    <row r="99" spans="1:56" x14ac:dyDescent="0.35">
      <c r="A99" s="13">
        <f>'Solicitação Regi Info'!A103</f>
        <v>0</v>
      </c>
      <c r="B99" s="14">
        <f>'Solicitação Regi Info'!B103</f>
        <v>0</v>
      </c>
      <c r="C99">
        <v>2000</v>
      </c>
      <c r="D99" s="16">
        <f>'Solicitação Regi Info'!E103</f>
        <v>0</v>
      </c>
      <c r="H99" s="15">
        <f>'Solicitação Regi Info'!F103</f>
        <v>0</v>
      </c>
      <c r="X99" t="s">
        <v>96</v>
      </c>
      <c r="Y99" t="s">
        <v>97</v>
      </c>
      <c r="Z99" t="s">
        <v>98</v>
      </c>
      <c r="AA99" s="16">
        <f>'Solicitação Regi Info'!G103</f>
        <v>0</v>
      </c>
      <c r="AB99">
        <f>'Solicitação Regi Info'!H103</f>
        <v>0</v>
      </c>
      <c r="AC99">
        <v>1</v>
      </c>
      <c r="AD99">
        <v>1</v>
      </c>
      <c r="AE99">
        <v>1</v>
      </c>
      <c r="AF99" s="19">
        <f>'Solicitação Regi Info'!I103</f>
        <v>0</v>
      </c>
      <c r="AG99">
        <f>'Solicitação Regi Info'!J103</f>
        <v>0</v>
      </c>
      <c r="AH99">
        <f t="shared" si="2"/>
        <v>0</v>
      </c>
      <c r="AO99" t="s">
        <v>98</v>
      </c>
      <c r="AU99" s="17" t="s">
        <v>99</v>
      </c>
      <c r="AV99" s="16">
        <f>'Solicitação Regi Info'!N103</f>
        <v>0</v>
      </c>
      <c r="AX99" t="s">
        <v>100</v>
      </c>
      <c r="AY99" t="s">
        <v>101</v>
      </c>
      <c r="AZ99">
        <v>1</v>
      </c>
      <c r="BA99" s="16">
        <f t="shared" si="3"/>
        <v>0</v>
      </c>
      <c r="BC99">
        <v>1</v>
      </c>
      <c r="BD99">
        <v>1</v>
      </c>
    </row>
    <row r="100" spans="1:56" x14ac:dyDescent="0.35">
      <c r="A100" s="13">
        <f>'Solicitação Regi Info'!A104</f>
        <v>0</v>
      </c>
      <c r="B100" s="14">
        <f>'Solicitação Regi Info'!B104</f>
        <v>0</v>
      </c>
      <c r="C100">
        <v>2000</v>
      </c>
      <c r="D100" s="16">
        <f>'Solicitação Regi Info'!E104</f>
        <v>0</v>
      </c>
      <c r="H100" s="15">
        <f>'Solicitação Regi Info'!F104</f>
        <v>0</v>
      </c>
      <c r="X100" t="s">
        <v>96</v>
      </c>
      <c r="Y100" t="s">
        <v>97</v>
      </c>
      <c r="Z100" t="s">
        <v>98</v>
      </c>
      <c r="AA100" s="16">
        <f>'Solicitação Regi Info'!G104</f>
        <v>0</v>
      </c>
      <c r="AB100">
        <f>'Solicitação Regi Info'!H104</f>
        <v>0</v>
      </c>
      <c r="AC100">
        <v>1</v>
      </c>
      <c r="AD100">
        <v>1</v>
      </c>
      <c r="AE100">
        <v>1</v>
      </c>
      <c r="AF100" s="19">
        <f>'Solicitação Regi Info'!I104</f>
        <v>0</v>
      </c>
      <c r="AG100">
        <f>'Solicitação Regi Info'!J104</f>
        <v>0</v>
      </c>
      <c r="AH100">
        <f t="shared" si="2"/>
        <v>0</v>
      </c>
      <c r="AO100" t="s">
        <v>98</v>
      </c>
      <c r="AU100" s="17" t="s">
        <v>99</v>
      </c>
      <c r="AV100" s="16">
        <f>'Solicitação Regi Info'!N104</f>
        <v>0</v>
      </c>
      <c r="AX100" t="s">
        <v>100</v>
      </c>
      <c r="AY100" t="s">
        <v>101</v>
      </c>
      <c r="AZ100">
        <v>1</v>
      </c>
      <c r="BA100" s="16">
        <f t="shared" si="3"/>
        <v>0</v>
      </c>
      <c r="BC100">
        <v>1</v>
      </c>
      <c r="BD100">
        <v>1</v>
      </c>
    </row>
  </sheetData>
  <dataValidations count="1">
    <dataValidation allowBlank="1" showInputMessage="1" showErrorMessage="1" promptTitle="AVISO!" prompt="APENAS ITENS DE FORNECEDORES CADASTRADOS." sqref="H3:H100" xr:uid="{00000000-0002-0000-0200-000000000000}"/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Lançamentos Elétrica</vt:lpstr>
      <vt:lpstr>Lançamento Bobinas</vt:lpstr>
      <vt:lpstr>Aplicações Bobinas</vt:lpstr>
      <vt:lpstr>Solicitação Regi Info</vt:lpstr>
      <vt:lpstr>Layout Registro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2026-03-30T20:43:46Z</dcterms:modified>
</cp:coreProperties>
</file>